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ru\Desktop\AUTUMN 17\"/>
    </mc:Choice>
  </mc:AlternateContent>
  <bookViews>
    <workbookView xWindow="0" yWindow="0" windowWidth="23040" windowHeight="8616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Sheet1!$A$1:$M$854</definedName>
    <definedName name="_xlnm._FilterDatabase" localSheetId="1" hidden="1">Sheet2!$A$1:$O$854</definedName>
  </definedNames>
  <calcPr calcId="162913"/>
  <pivotCaches>
    <pivotCache cacheId="62" r:id="rId6"/>
    <pivotCache cacheId="63" r:id="rId7"/>
    <pivotCache cacheId="64" r:id="rId8"/>
  </pivotCaches>
</workbook>
</file>

<file path=xl/calcChain.xml><?xml version="1.0" encoding="utf-8"?>
<calcChain xmlns="http://schemas.openxmlformats.org/spreadsheetml/2006/main">
  <c r="Q3" i="2" l="1"/>
  <c r="C7" i="4" l="1"/>
  <c r="P443" i="1" l="1"/>
  <c r="P440" i="1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2" i="1"/>
  <c r="T40" i="1"/>
  <c r="U21" i="1"/>
</calcChain>
</file>

<file path=xl/sharedStrings.xml><?xml version="1.0" encoding="utf-8"?>
<sst xmlns="http://schemas.openxmlformats.org/spreadsheetml/2006/main" count="221" uniqueCount="83">
  <si>
    <t>order id</t>
  </si>
  <si>
    <t>model</t>
  </si>
  <si>
    <t>chassis time</t>
  </si>
  <si>
    <t>paint time</t>
  </si>
  <si>
    <t>electric time</t>
  </si>
  <si>
    <t>mechanical time</t>
  </si>
  <si>
    <t>soft time</t>
  </si>
  <si>
    <t>electric components</t>
  </si>
  <si>
    <t>mechanical components</t>
  </si>
  <si>
    <t>quality score</t>
  </si>
  <si>
    <t>complaint</t>
  </si>
  <si>
    <t>Year</t>
  </si>
  <si>
    <t>Row Labels</t>
  </si>
  <si>
    <t>Grand Total</t>
  </si>
  <si>
    <t>Column Labels</t>
  </si>
  <si>
    <t>Count of model</t>
  </si>
  <si>
    <t>orders placed</t>
  </si>
  <si>
    <t>Produced</t>
  </si>
  <si>
    <t xml:space="preserve">Demand </t>
  </si>
  <si>
    <t>Supply</t>
  </si>
  <si>
    <t>Model</t>
  </si>
  <si>
    <t>Demand(2015-16)</t>
  </si>
  <si>
    <t>Supply(2015-16)</t>
  </si>
  <si>
    <t>Total Time</t>
  </si>
  <si>
    <t>Average of Total Time</t>
  </si>
  <si>
    <t>Performance Measure</t>
  </si>
  <si>
    <t>Average</t>
  </si>
  <si>
    <t>Orders Book</t>
  </si>
  <si>
    <t>Items Entered</t>
  </si>
  <si>
    <t>Model1 orders</t>
  </si>
  <si>
    <t>Net Number Entered</t>
  </si>
  <si>
    <t>Model 2 Orders</t>
  </si>
  <si>
    <t>Model 3 Orders</t>
  </si>
  <si>
    <t>Number Entered</t>
  </si>
  <si>
    <t>Model 4 Orders</t>
  </si>
  <si>
    <t>Chasis Worker</t>
  </si>
  <si>
    <t>Utilization %</t>
  </si>
  <si>
    <t>Mechanical Components Fitter</t>
  </si>
  <si>
    <t>Electrical Components Fitter</t>
  </si>
  <si>
    <t>Soft Components Fitter</t>
  </si>
  <si>
    <t>Painter</t>
  </si>
  <si>
    <t>Paint Chasis</t>
  </si>
  <si>
    <t>Number Completed Jobs</t>
  </si>
  <si>
    <t>Mechanical Componenets Fitting</t>
  </si>
  <si>
    <t>Soft Componenets Fitting</t>
  </si>
  <si>
    <t>Quality Check</t>
  </si>
  <si>
    <t>Electrical Componenets Fitting</t>
  </si>
  <si>
    <t>Build Chasis A</t>
  </si>
  <si>
    <t>Dry Chasis</t>
  </si>
  <si>
    <t>Orders to Rework</t>
  </si>
  <si>
    <t>Drying Queue</t>
  </si>
  <si>
    <t>Queue for Soft Componenets Fitting</t>
  </si>
  <si>
    <t>Queue for Paint Chasis</t>
  </si>
  <si>
    <t>DISPATCH</t>
  </si>
  <si>
    <t>Number Completed</t>
  </si>
  <si>
    <t>Current Contents</t>
  </si>
  <si>
    <t>Orders for electrical fitting</t>
  </si>
  <si>
    <t>All orders for fitting</t>
  </si>
  <si>
    <t>DESPATCH</t>
  </si>
  <si>
    <t>Resource Utilizations</t>
  </si>
  <si>
    <t>Orders Currently in Process</t>
  </si>
  <si>
    <t>Orders Currently in Queue</t>
  </si>
  <si>
    <t>Key Performance Indicators</t>
  </si>
  <si>
    <t>Completed orders by process</t>
  </si>
  <si>
    <t>Basic Simulation Model for 2015-16</t>
  </si>
  <si>
    <t>Basic Simulation Model with Forecasted 2018-19 data</t>
  </si>
  <si>
    <t xml:space="preserve">Orders </t>
  </si>
  <si>
    <t>Completed Jobs</t>
  </si>
  <si>
    <t>Real Data</t>
  </si>
  <si>
    <t>Simulation Model with Expansion 1</t>
  </si>
  <si>
    <t>Simulation model with Expansion 3</t>
  </si>
  <si>
    <t>Simulation model with Expansion 4</t>
  </si>
  <si>
    <t xml:space="preserve">Orders Reworked </t>
  </si>
  <si>
    <t>Simulation model with Expansion 2(option)</t>
  </si>
  <si>
    <t xml:space="preserve">Expansion 1 </t>
  </si>
  <si>
    <t>Expansion 2</t>
  </si>
  <si>
    <t>Expansion 3</t>
  </si>
  <si>
    <t>Expansion 4</t>
  </si>
  <si>
    <t>Orders Dispatched</t>
  </si>
  <si>
    <t>Orders Backlog</t>
  </si>
  <si>
    <t>Expansion Options</t>
  </si>
  <si>
    <t>Backlog of Orders</t>
  </si>
  <si>
    <t>Simulation Model with Expansion 2(option)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</si>
</sst>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3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0" xfId="0" pivotButton="1" applyBorder="1"/>
    <xf numFmtId="0" fontId="18" fillId="0" borderId="21" xfId="0" applyFont="1" applyBorder="1" applyAlignment="1">
      <alignment horizontal="justify" vertical="center"/>
    </xf>
    <xf numFmtId="9" fontId="0" fillId="0" borderId="0" xfId="0" applyNumberFormat="1"/>
    <xf numFmtId="0" fontId="16" fillId="34" borderId="0" xfId="0" applyFont="1" applyFill="1"/>
    <xf numFmtId="9" fontId="16" fillId="34" borderId="0" xfId="0" applyNumberFormat="1" applyFont="1" applyFill="1"/>
    <xf numFmtId="0" fontId="16" fillId="34" borderId="22" xfId="0" applyFont="1" applyFill="1" applyBorder="1"/>
    <xf numFmtId="9" fontId="16" fillId="34" borderId="22" xfId="0" applyNumberFormat="1" applyFont="1" applyFill="1" applyBorder="1"/>
    <xf numFmtId="0" fontId="0" fillId="0" borderId="22" xfId="0" applyBorder="1"/>
    <xf numFmtId="2" fontId="0" fillId="0" borderId="22" xfId="0" applyNumberFormat="1" applyBorder="1"/>
    <xf numFmtId="164" fontId="0" fillId="0" borderId="22" xfId="0" applyNumberFormat="1" applyBorder="1"/>
    <xf numFmtId="9" fontId="0" fillId="0" borderId="22" xfId="0" applyNumberFormat="1" applyBorder="1"/>
    <xf numFmtId="0" fontId="19" fillId="0" borderId="0" xfId="0" applyFont="1"/>
    <xf numFmtId="0" fontId="20" fillId="36" borderId="22" xfId="0" applyFont="1" applyFill="1" applyBorder="1" applyAlignment="1">
      <alignment wrapText="1"/>
    </xf>
    <xf numFmtId="0" fontId="20" fillId="36" borderId="22" xfId="0" applyFont="1" applyFill="1" applyBorder="1" applyAlignment="1">
      <alignment horizontal="center" wrapText="1"/>
    </xf>
    <xf numFmtId="0" fontId="21" fillId="36" borderId="22" xfId="0" applyFont="1" applyFill="1" applyBorder="1" applyAlignment="1">
      <alignment wrapText="1"/>
    </xf>
    <xf numFmtId="0" fontId="21" fillId="36" borderId="23" xfId="0" applyFont="1" applyFill="1" applyBorder="1" applyAlignment="1">
      <alignment wrapText="1"/>
    </xf>
    <xf numFmtId="0" fontId="0" fillId="34" borderId="22" xfId="0" applyFill="1" applyBorder="1"/>
    <xf numFmtId="0" fontId="20" fillId="37" borderId="22" xfId="0" applyFont="1" applyFill="1" applyBorder="1"/>
    <xf numFmtId="1" fontId="20" fillId="37" borderId="22" xfId="0" applyNumberFormat="1" applyFont="1" applyFill="1" applyBorder="1"/>
    <xf numFmtId="0" fontId="21" fillId="36" borderId="22" xfId="0" applyFont="1" applyFill="1" applyBorder="1" applyAlignment="1">
      <alignment horizontal="center" wrapText="1"/>
    </xf>
    <xf numFmtId="164" fontId="0" fillId="0" borderId="23" xfId="0" applyNumberFormat="1" applyBorder="1"/>
    <xf numFmtId="0" fontId="0" fillId="34" borderId="23" xfId="0" applyFill="1" applyBorder="1"/>
    <xf numFmtId="2" fontId="0" fillId="0" borderId="23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0" fontId="20" fillId="35" borderId="22" xfId="0" applyFont="1" applyFill="1" applyBorder="1"/>
    <xf numFmtId="1" fontId="0" fillId="0" borderId="0" xfId="0" applyNumberFormat="1"/>
    <xf numFmtId="164" fontId="16" fillId="39" borderId="22" xfId="0" applyNumberFormat="1" applyFont="1" applyFill="1" applyBorder="1"/>
    <xf numFmtId="1" fontId="20" fillId="40" borderId="22" xfId="0" applyNumberFormat="1" applyFont="1" applyFill="1" applyBorder="1"/>
    <xf numFmtId="0" fontId="16" fillId="34" borderId="22" xfId="0" applyFont="1" applyFill="1" applyBorder="1" applyAlignment="1">
      <alignment wrapText="1"/>
    </xf>
    <xf numFmtId="0" fontId="0" fillId="38" borderId="22" xfId="0" applyFill="1" applyBorder="1"/>
    <xf numFmtId="1" fontId="22" fillId="40" borderId="22" xfId="0" applyNumberFormat="1" applyFont="1" applyFill="1" applyBorder="1"/>
    <xf numFmtId="0" fontId="22" fillId="37" borderId="22" xfId="0" applyFont="1" applyFill="1" applyBorder="1"/>
    <xf numFmtId="0" fontId="22" fillId="35" borderId="22" xfId="0" applyFont="1" applyFill="1" applyBorder="1"/>
    <xf numFmtId="0" fontId="20" fillId="0" borderId="2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SUPPLY AND DEMAND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5319444444444447"/>
          <c:w val="0.86184951881014871"/>
          <c:h val="0.66033136482939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Sheet1!$P$32</c:f>
              <c:strCache>
                <c:ptCount val="1"/>
                <c:pt idx="0">
                  <c:v>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Sheet1!$P$33:$P$36</c:f>
            </c:numRef>
          </c:val>
          <c:extLst>
            <c:ext xmlns:c16="http://schemas.microsoft.com/office/drawing/2014/chart" uri="{C3380CC4-5D6E-409C-BE32-E72D297353CC}">
              <c16:uniqueId val="{00000000-B1F4-4CDD-8A21-F5B6DA11B60E}"/>
            </c:ext>
          </c:extLst>
        </c:ser>
        <c:ser>
          <c:idx val="1"/>
          <c:order val="1"/>
          <c:tx>
            <c:strRef>
              <c:f>Sheet1!$Q$32</c:f>
              <c:strCache>
                <c:ptCount val="1"/>
                <c:pt idx="0">
                  <c:v>Demand(2015-16)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Sheet1!$Q$33:$Q$36</c:f>
            </c:numRef>
          </c:val>
          <c:extLst>
            <c:ext xmlns:c16="http://schemas.microsoft.com/office/drawing/2014/chart" uri="{C3380CC4-5D6E-409C-BE32-E72D297353CC}">
              <c16:uniqueId val="{00000001-B1F4-4CDD-8A21-F5B6DA11B60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Supply(2015-16)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Sheet1!$R$33:$R$36</c:f>
            </c:numRef>
          </c:val>
          <c:extLst>
            <c:ext xmlns:c16="http://schemas.microsoft.com/office/drawing/2014/chart" uri="{C3380CC4-5D6E-409C-BE32-E72D297353CC}">
              <c16:uniqueId val="{00000002-B1F4-4CDD-8A21-F5B6DA11B6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5725407"/>
        <c:axId val="725723743"/>
      </c:barChart>
      <c:catAx>
        <c:axId val="7257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23743"/>
        <c:crosses val="autoZero"/>
        <c:auto val="1"/>
        <c:lblAlgn val="ctr"/>
        <c:lblOffset val="100"/>
        <c:noMultiLvlLbl val="0"/>
      </c:catAx>
      <c:valAx>
        <c:axId val="7257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236220</xdr:colOff>
      <xdr:row>38</xdr:row>
      <xdr:rowOff>148590</xdr:rowOff>
    </xdr:from>
    <xdr:to>
      <xdr:col>21</xdr:col>
      <xdr:colOff>571500</xdr:colOff>
      <xdr:row>53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orders%202015_16%20(Recovered)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ru" refreshedDate="43071.688077430554" createdVersion="6" refreshedVersion="6" minRefreshableVersion="3" recordCount="853">
  <cacheSource type="worksheet">
    <worksheetSource ref="A1:M854" sheet="Sheet1"/>
  </cacheSource>
  <cacheFields count="12">
    <cacheField name="order id" numFmtId="0">
      <sharedItems containsSemiMixedTypes="0" containsString="0" containsNumber="1" containsInteger="1" minValue="2014431" maxValue="2016384"/>
    </cacheField>
    <cacheField name="mode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hassis time" numFmtId="164">
      <sharedItems containsSemiMixedTypes="0" containsString="0" containsNumber="1" minValue="7.8280200000000004" maxValue="16.932849999999998"/>
    </cacheField>
    <cacheField name="paint time" numFmtId="164">
      <sharedItems containsSemiMixedTypes="0" containsString="0" containsNumber="1" minValue="0.40472000000000002" maxValue="1.62036"/>
    </cacheField>
    <cacheField name="electric time" numFmtId="164">
      <sharedItems containsSemiMixedTypes="0" containsString="0" containsNumber="1" minValue="0" maxValue="15.531560000000001"/>
    </cacheField>
    <cacheField name="mechanical time" numFmtId="164">
      <sharedItems containsSemiMixedTypes="0" containsString="0" containsNumber="1" minValue="12.449809999999999" maxValue="30.71416"/>
    </cacheField>
    <cacheField name="soft time" numFmtId="164">
      <sharedItems containsSemiMixedTypes="0" containsString="0" containsNumber="1" minValue="3.0106199999999999" maxValue="14.143890000000001"/>
    </cacheField>
    <cacheField name="electric components" numFmtId="0">
      <sharedItems containsSemiMixedTypes="0" containsString="0" containsNumber="1" containsInteger="1" minValue="0" maxValue="1"/>
    </cacheField>
    <cacheField name="mechanical components" numFmtId="0">
      <sharedItems containsSemiMixedTypes="0" containsString="0" containsNumber="1" containsInteger="1" minValue="1" maxValue="2"/>
    </cacheField>
    <cacheField name="quality score" numFmtId="0">
      <sharedItems containsSemiMixedTypes="0" containsString="0" containsNumber="1" containsInteger="1" minValue="80" maxValue="118"/>
    </cacheField>
    <cacheField name="complaint" numFmtId="0">
      <sharedItems containsSemiMixedTypes="0" containsString="0" containsNumber="1" containsInteger="1" minValue="0" maxValue="3"/>
    </cacheField>
    <cacheField name="Year" numFmtId="0">
      <sharedItems containsSemiMixedTypes="0" containsString="0" containsNumber="1" containsInteger="1" minValue="2014" maxValue="2016" count="3">
        <n v="2014"/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ru" refreshedDate="43071.689059953707" createdVersion="1" refreshedVersion="6" recordCount="920">
  <cacheSource type="worksheet">
    <worksheetSource ref="A1:H921" sheet="15_16 data" r:id="rId2"/>
  </cacheSource>
  <cacheFields count="8">
    <cacheField name="order id" numFmtId="0">
      <sharedItems containsSemiMixedTypes="0" containsString="0" containsNumber="1" containsInteger="1" minValue="2015001" maxValue="2016465"/>
    </cacheField>
    <cacheField name="model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ate" numFmtId="15">
      <sharedItems containsSemiMixedTypes="0" containsNonDate="0" containsDate="1" containsString="0" minDate="2015-01-01T00:00:00" maxDate="2016-12-30T00:00:00"/>
    </cacheField>
    <cacheField name="week" numFmtId="0">
      <sharedItems containsSemiMixedTypes="0" containsString="0" containsNumber="1" containsInteger="1" minValue="1" maxValue="105"/>
    </cacheField>
    <cacheField name="month" numFmtId="0">
      <sharedItems containsSemiMixedTypes="0" containsString="0" containsNumber="1" containsInteger="1" minValue="1" maxValue="24"/>
    </cacheField>
    <cacheField name="season" numFmtId="0">
      <sharedItems containsSemiMixedTypes="0" containsString="0" containsNumber="1" containsInteger="1" minValue="1" maxValue="4"/>
    </cacheField>
    <cacheField name="Seasons" numFmtId="0">
      <sharedItems/>
    </cacheField>
    <cacheField name="Year" numFmtId="0">
      <sharedItems containsSemiMixedTypes="0" containsString="0" containsNumber="1" containsInteger="1" minValue="2015" maxValue="2016" count="2"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uru" refreshedDate="43071.734865856481" createdVersion="6" refreshedVersion="6" minRefreshableVersion="3" recordCount="886">
  <cacheSource type="worksheet">
    <worksheetSource ref="A1:M1048576" sheet="Sheet2"/>
  </cacheSource>
  <cacheFields count="13">
    <cacheField name="order id" numFmtId="0">
      <sharedItems containsString="0" containsBlank="1" containsNumber="1" containsInteger="1" minValue="2014431" maxValue="2016384"/>
    </cacheField>
    <cacheField name="model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hassis time" numFmtId="0">
      <sharedItems containsString="0" containsBlank="1" containsNumber="1" minValue="7.8280200000000004" maxValue="16.932849999999998"/>
    </cacheField>
    <cacheField name="paint time" numFmtId="0">
      <sharedItems containsString="0" containsBlank="1" containsNumber="1" minValue="0.40472000000000002" maxValue="1.62036"/>
    </cacheField>
    <cacheField name="electric time" numFmtId="164">
      <sharedItems containsString="0" containsBlank="1" containsNumber="1" minValue="0" maxValue="15.531560000000001"/>
    </cacheField>
    <cacheField name="mechanical time" numFmtId="0">
      <sharedItems containsString="0" containsBlank="1" containsNumber="1" minValue="12.449809999999999" maxValue="30.71416"/>
    </cacheField>
    <cacheField name="soft time" numFmtId="0">
      <sharedItems containsString="0" containsBlank="1" containsNumber="1" minValue="3.0106199999999999" maxValue="14.143890000000001"/>
    </cacheField>
    <cacheField name="Total Time" numFmtId="0">
      <sharedItems containsString="0" containsBlank="1" containsNumber="1" minValue="28.971309999999999" maxValue="64.123059999999995" count="854">
        <n v="44.633769999999998"/>
        <n v="46.214399999999998"/>
        <n v="47.341039999999992"/>
        <n v="39.707830000000001"/>
        <n v="44.714690000000004"/>
        <n v="41.588590000000003"/>
        <n v="43.815450000000006"/>
        <n v="41.650460000000002"/>
        <n v="37.363640000000004"/>
        <n v="40.631489999999999"/>
        <n v="44.730690000000003"/>
        <n v="57.430419999999998"/>
        <n v="42.999120000000005"/>
        <n v="54.607780000000005"/>
        <n v="36.467710000000004"/>
        <n v="52.2759"/>
        <n v="46.511250000000004"/>
        <n v="45.043779999999998"/>
        <n v="33.612119999999997"/>
        <n v="35.607640000000004"/>
        <n v="42.852420000000002"/>
        <n v="38.763930000000002"/>
        <n v="42.352719999999998"/>
        <n v="55.284520000000001"/>
        <n v="47.349250000000005"/>
        <n v="43.026229999999998"/>
        <n v="43.580819999999996"/>
        <n v="40.774450000000002"/>
        <n v="33.656390000000002"/>
        <n v="40.375909999999998"/>
        <n v="52.372910000000005"/>
        <n v="39.1081"/>
        <n v="45.110810000000001"/>
        <n v="43.192509999999999"/>
        <n v="40.631479999999996"/>
        <n v="34.39331"/>
        <n v="41.454009999999997"/>
        <n v="55.610900000000001"/>
        <n v="56.908950000000004"/>
        <n v="37.615639999999999"/>
        <n v="44.380319999999998"/>
        <n v="47.25779"/>
        <n v="43.993179999999995"/>
        <n v="42.1126"/>
        <n v="39.652150000000006"/>
        <n v="52.349249999999998"/>
        <n v="38.84984"/>
        <n v="40.036619999999999"/>
        <n v="38.78445"/>
        <n v="55.471510000000002"/>
        <n v="51.376450000000006"/>
        <n v="41.561019999999999"/>
        <n v="41.144970000000001"/>
        <n v="40.508690000000001"/>
        <n v="42.656760000000006"/>
        <n v="49.977920000000005"/>
        <n v="37.355550000000001"/>
        <n v="38.692440000000005"/>
        <n v="48.85277"/>
        <n v="48.760639999999995"/>
        <n v="40.003129999999999"/>
        <n v="39.09919"/>
        <n v="51.80133"/>
        <n v="37.578199999999995"/>
        <n v="39.555940000000007"/>
        <n v="48.476460000000003"/>
        <n v="42.994340000000001"/>
        <n v="40.923120000000004"/>
        <n v="55.810910000000007"/>
        <n v="52.499859999999998"/>
        <n v="49.692729999999997"/>
        <n v="62.597830000000002"/>
        <n v="47.897860000000001"/>
        <n v="46.625720000000001"/>
        <n v="43.639399999999995"/>
        <n v="64.123059999999995"/>
        <n v="40.063810000000004"/>
        <n v="48.737250000000003"/>
        <n v="55.751719999999999"/>
        <n v="48.334710000000001"/>
        <n v="41.597830000000002"/>
        <n v="41.592790000000001"/>
        <n v="59.338929999999998"/>
        <n v="35.629899999999999"/>
        <n v="46.765379999999993"/>
        <n v="52.185890000000001"/>
        <n v="49.880189999999999"/>
        <n v="34.987000000000002"/>
        <n v="38.473960000000005"/>
        <n v="50.094760000000001"/>
        <n v="39.510320000000007"/>
        <n v="42.207659999999997"/>
        <n v="40.061809999999994"/>
        <n v="45.469650000000001"/>
        <n v="39.487049999999996"/>
        <n v="34.185769999999998"/>
        <n v="44.910520000000005"/>
        <n v="35.236350000000002"/>
        <n v="47.595780000000005"/>
        <n v="62.923629999999996"/>
        <n v="40.052810000000001"/>
        <n v="50.431909999999995"/>
        <n v="45.038430000000005"/>
        <n v="40.521439999999998"/>
        <n v="54.756389999999996"/>
        <n v="47.302399999999999"/>
        <n v="42.2346"/>
        <n v="38.322489999999995"/>
        <n v="51.883160000000004"/>
        <n v="45.368099999999998"/>
        <n v="33.022210000000001"/>
        <n v="52.456159999999997"/>
        <n v="43.864649999999997"/>
        <n v="39.449110000000005"/>
        <n v="34.898210000000006"/>
        <n v="47.238140000000001"/>
        <n v="59.659130000000005"/>
        <n v="41.248649999999998"/>
        <n v="48.398789999999998"/>
        <n v="45.650399999999998"/>
        <n v="40.771520000000002"/>
        <n v="42.672160000000005"/>
        <n v="46.417359999999995"/>
        <n v="52.241259999999997"/>
        <n v="33.838540000000002"/>
        <n v="47.653179999999999"/>
        <n v="50.742750000000001"/>
        <n v="48.094989999999996"/>
        <n v="34.893700000000003"/>
        <n v="39.134439999999998"/>
        <n v="51.903199999999998"/>
        <n v="41.209060000000001"/>
        <n v="36.896590000000003"/>
        <n v="40.879460000000009"/>
        <n v="43.165419999999997"/>
        <n v="39.175460000000001"/>
        <n v="37.735300000000002"/>
        <n v="42.702159999999999"/>
        <n v="46.619510000000005"/>
        <n v="39.550820000000002"/>
        <n v="34.399540000000002"/>
        <n v="47.398899999999998"/>
        <n v="39.148960000000002"/>
        <n v="34.66507"/>
        <n v="41.185609999999997"/>
        <n v="42.462239999999994"/>
        <n v="57.901350000000001"/>
        <n v="40.339550000000003"/>
        <n v="41.045549999999999"/>
        <n v="52.312880000000007"/>
        <n v="38.821890000000003"/>
        <n v="41.993669999999995"/>
        <n v="59.817720000000001"/>
        <n v="46.253549999999997"/>
        <n v="53.471080000000001"/>
        <n v="47.447620000000001"/>
        <n v="55.43168"/>
        <n v="51.285910000000001"/>
        <n v="38.167719999999996"/>
        <n v="44.441699999999997"/>
        <n v="44.055619999999998"/>
        <n v="41.572180000000003"/>
        <n v="44.045549999999999"/>
        <n v="45.434550000000002"/>
        <n v="44.345079999999996"/>
        <n v="43.50215"/>
        <n v="59.248750000000001"/>
        <n v="41.45196"/>
        <n v="42.97025"/>
        <n v="42.128259999999997"/>
        <n v="63.81597"/>
        <n v="32.252979999999994"/>
        <n v="52.212330000000001"/>
        <n v="50.355870000000003"/>
        <n v="41.698720000000002"/>
        <n v="56.432859999999998"/>
        <n v="52.182519999999997"/>
        <n v="49.683100000000003"/>
        <n v="52.644500000000001"/>
        <n v="46.511579999999995"/>
        <n v="30.815249999999999"/>
        <n v="44.629110000000004"/>
        <n v="51.901629999999997"/>
        <n v="45.4435"/>
        <n v="53.817389999999996"/>
        <n v="32.917279999999998"/>
        <n v="50.415239999999997"/>
        <n v="51.579250000000002"/>
        <n v="44.467639999999996"/>
        <n v="47.670760000000001"/>
        <n v="55.5608"/>
        <n v="45.662230000000001"/>
        <n v="43.102330000000009"/>
        <n v="51.577590000000008"/>
        <n v="46.87315000000001"/>
        <n v="41.385479999999994"/>
        <n v="42.547109999999996"/>
        <n v="35.214299999999994"/>
        <n v="49.273510000000002"/>
        <n v="39.990919999999996"/>
        <n v="43.055819999999997"/>
        <n v="38.563009999999998"/>
        <n v="30.079750000000001"/>
        <n v="51.151089999999996"/>
        <n v="44.779960000000003"/>
        <n v="41.575360000000003"/>
        <n v="52.322769999999998"/>
        <n v="40.396439999999998"/>
        <n v="45.923699999999997"/>
        <n v="47.434609999999999"/>
        <n v="34.505409999999998"/>
        <n v="36.290900000000001"/>
        <n v="48.621659999999991"/>
        <n v="45.472969999999997"/>
        <n v="51.377079999999999"/>
        <n v="35.872550000000004"/>
        <n v="33.30498"/>
        <n v="52.640979999999999"/>
        <n v="36.827730000000003"/>
        <n v="55.897280000000009"/>
        <n v="46.925980000000003"/>
        <n v="43.115919999999996"/>
        <n v="43.833840000000002"/>
        <n v="43.896770000000004"/>
        <n v="39.318830000000005"/>
        <n v="41.979600000000005"/>
        <n v="45.614780000000003"/>
        <n v="36.837249999999997"/>
        <n v="49.230989999999991"/>
        <n v="33.320610000000002"/>
        <n v="40.840690000000002"/>
        <n v="43.947179999999996"/>
        <n v="53.355859999999993"/>
        <n v="58.007270000000005"/>
        <n v="46.865570000000005"/>
        <n v="43.319980000000001"/>
        <n v="49.037039999999998"/>
        <n v="53.715140000000005"/>
        <n v="44.690179999999998"/>
        <n v="46.618049999999997"/>
        <n v="54.389799999999994"/>
        <n v="46.711379999999998"/>
        <n v="49.513609999999993"/>
        <n v="38.021440000000005"/>
        <n v="51.75873"/>
        <n v="49.473919999999993"/>
        <n v="40.184330000000003"/>
        <n v="51.04365"/>
        <n v="47.329560000000001"/>
        <n v="40.168999999999997"/>
        <n v="39.402770000000004"/>
        <n v="38.00421"/>
        <n v="41.166290000000004"/>
        <n v="47.574159999999999"/>
        <n v="43.430399999999999"/>
        <n v="42.745419999999996"/>
        <n v="47.83943"/>
        <n v="58.951579999999993"/>
        <n v="46.031589999999994"/>
        <n v="40.462870000000002"/>
        <n v="49.44464"/>
        <n v="41.235110000000006"/>
        <n v="40.788209999999999"/>
        <n v="53.942030000000003"/>
        <n v="40.63852"/>
        <n v="39.712120000000006"/>
        <n v="35.553809999999999"/>
        <n v="42.049679999999995"/>
        <n v="41.494579999999999"/>
        <n v="37.079689999999999"/>
        <n v="52.780459999999998"/>
        <n v="50.315010000000001"/>
        <n v="45.828029999999998"/>
        <n v="44.13897"/>
        <n v="42.860219999999998"/>
        <n v="53.083170000000003"/>
        <n v="48.983920000000005"/>
        <n v="47.625819999999997"/>
        <n v="40.102420000000002"/>
        <n v="47.051169999999999"/>
        <n v="38.644210000000001"/>
        <n v="53.823930000000004"/>
        <n v="39.816939999999995"/>
        <n v="43.799759999999992"/>
        <n v="41.230029999999999"/>
        <n v="35.316079999999999"/>
        <n v="55.820149999999998"/>
        <n v="46.622969999999995"/>
        <n v="40.834969999999998"/>
        <n v="56.681229999999999"/>
        <n v="47.72063"/>
        <n v="37.844639999999998"/>
        <n v="42.474650000000004"/>
        <n v="40.669269999999997"/>
        <n v="36.307780000000001"/>
        <n v="41.024630000000002"/>
        <n v="48.665320000000001"/>
        <n v="39.488749999999996"/>
        <n v="41.164619999999999"/>
        <n v="54.856650000000002"/>
        <n v="50.602930000000001"/>
        <n v="45.983430000000006"/>
        <n v="39.499960000000002"/>
        <n v="53.345619999999997"/>
        <n v="44.846640000000001"/>
        <n v="38.994439999999997"/>
        <n v="31.718679999999999"/>
        <n v="35.908169999999998"/>
        <n v="51.306719999999999"/>
        <n v="50.46302"/>
        <n v="43.082390000000004"/>
        <n v="40.108029999999999"/>
        <n v="44.476729999999996"/>
        <n v="48.270800000000001"/>
        <n v="35.293509999999998"/>
        <n v="43.4178"/>
        <n v="37.832729999999998"/>
        <n v="39.486939999999997"/>
        <n v="56.218229999999998"/>
        <n v="35.554909999999992"/>
        <n v="53.640349999999998"/>
        <n v="37.526939999999996"/>
        <n v="38.229790000000001"/>
        <n v="43.296880000000002"/>
        <n v="40.697659999999999"/>
        <n v="39.044070000000005"/>
        <n v="38.493839999999999"/>
        <n v="50.42709"/>
        <n v="44.207630000000002"/>
        <n v="52.54851"/>
        <n v="47.384320000000002"/>
        <n v="44.603049999999996"/>
        <n v="42.806370000000001"/>
        <n v="39.412019999999998"/>
        <n v="40.665170000000003"/>
        <n v="60.49635"/>
        <n v="38.360520000000001"/>
        <n v="56.40934"/>
        <n v="54.275069999999999"/>
        <n v="38.702570000000001"/>
        <n v="40.382639999999995"/>
        <n v="39.184809999999999"/>
        <n v="52.674579999999999"/>
        <n v="41.119929999999997"/>
        <n v="50.804410000000004"/>
        <n v="40.147590000000001"/>
        <n v="40.072609999999997"/>
        <n v="50.974509999999995"/>
        <n v="38.331460000000007"/>
        <n v="48.426780000000001"/>
        <n v="46.061210000000003"/>
        <n v="39.31568"/>
        <n v="51.695000000000007"/>
        <n v="37.522220000000004"/>
        <n v="61.995559999999998"/>
        <n v="50.884549999999997"/>
        <n v="45.862340000000003"/>
        <n v="55.104840000000003"/>
        <n v="54.188470000000002"/>
        <n v="42.113169999999997"/>
        <n v="41.248179999999991"/>
        <n v="47.383430000000004"/>
        <n v="38.369390000000003"/>
        <n v="51.324809999999999"/>
        <n v="40.912349999999996"/>
        <n v="38.411270000000002"/>
        <n v="43.696449999999999"/>
        <n v="48.436239999999998"/>
        <n v="41.178080000000001"/>
        <n v="43.117359999999998"/>
        <n v="51.954900000000002"/>
        <n v="51.989859999999993"/>
        <n v="43.272919999999999"/>
        <n v="38.248379999999997"/>
        <n v="36.470680000000002"/>
        <n v="42.329209999999996"/>
        <n v="54.046679999999995"/>
        <n v="44.179169999999999"/>
        <n v="45.854660000000003"/>
        <n v="43.197099999999992"/>
        <n v="60.782150000000001"/>
        <n v="50.103610000000003"/>
        <n v="53.658110000000001"/>
        <n v="41.816890000000001"/>
        <n v="48.018689999999999"/>
        <n v="34.67747"/>
        <n v="39.004260000000002"/>
        <n v="38.250329999999998"/>
        <n v="53.175129999999996"/>
        <n v="41.073249999999994"/>
        <n v="52.798790000000004"/>
        <n v="47.72663"/>
        <n v="42.306890000000003"/>
        <n v="45.996049999999997"/>
        <n v="35.202060000000003"/>
        <n v="54.435850000000002"/>
        <n v="40.593710000000002"/>
        <n v="39.397449999999999"/>
        <n v="53.806229999999999"/>
        <n v="44.964909999999996"/>
        <n v="45.904989999999998"/>
        <n v="47.68526"/>
        <n v="49.954079999999998"/>
        <n v="47.856200000000001"/>
        <n v="39.943330000000003"/>
        <n v="51.06073"/>
        <n v="54.912500000000001"/>
        <n v="44.600099999999998"/>
        <n v="36.881369999999997"/>
        <n v="42.587139999999998"/>
        <n v="44.259060000000005"/>
        <n v="40.892960000000002"/>
        <n v="51.490409999999997"/>
        <n v="42.418520000000001"/>
        <n v="45.846329999999995"/>
        <n v="40.996489999999994"/>
        <n v="50.521949999999997"/>
        <n v="42.098139999999994"/>
        <n v="48.92803"/>
        <n v="45.016559999999998"/>
        <n v="54.361350000000002"/>
        <n v="38.426209999999998"/>
        <n v="45.656689999999998"/>
        <n v="35.692819999999998"/>
        <n v="54.07405"/>
        <n v="49.823630000000009"/>
        <n v="43.463610000000003"/>
        <n v="48.017029999999998"/>
        <n v="49.29954"/>
        <n v="34.434130000000003"/>
        <n v="45.032710000000002"/>
        <n v="37.597319999999996"/>
        <n v="45.216929999999998"/>
        <n v="36.602580000000003"/>
        <n v="39.570139999999995"/>
        <n v="40.640349999999998"/>
        <n v="53.28864999999999"/>
        <n v="47.802769999999995"/>
        <n v="49.900180000000006"/>
        <n v="49.685649999999995"/>
        <n v="39.123100000000001"/>
        <n v="45.382730000000002"/>
        <n v="36.152909999999999"/>
        <n v="33.156980000000004"/>
        <n v="47.515730000000005"/>
        <n v="56.690769999999993"/>
        <n v="35.2669"/>
        <n v="45.740430000000003"/>
        <n v="45.140129999999999"/>
        <n v="40.627130000000001"/>
        <n v="35.375059999999998"/>
        <n v="59.109359999999995"/>
        <n v="40.298900000000003"/>
        <n v="46.144359999999999"/>
        <n v="51.298859999999998"/>
        <n v="42.742609999999999"/>
        <n v="32.545780000000001"/>
        <n v="37.226309999999998"/>
        <n v="46.511659999999999"/>
        <n v="37.63823"/>
        <n v="46.625700000000002"/>
        <n v="40.948260000000005"/>
        <n v="43.211539999999999"/>
        <n v="41.27664"/>
        <n v="42.675139999999999"/>
        <n v="39.612440000000007"/>
        <n v="33.902500000000003"/>
        <n v="56.848150000000004"/>
        <n v="51.551319999999997"/>
        <n v="44.287240000000004"/>
        <n v="44.099810000000005"/>
        <n v="35.867330000000003"/>
        <n v="48.154060000000001"/>
        <n v="52.931300000000007"/>
        <n v="46.133420000000001"/>
        <n v="51.881240000000005"/>
        <n v="61.01444"/>
        <n v="47.727600000000002"/>
        <n v="40.84272"/>
        <n v="50.573789999999995"/>
        <n v="46.429200000000002"/>
        <n v="36.89481"/>
        <n v="35.631360000000001"/>
        <n v="53.71690000000001"/>
        <n v="51.007379999999998"/>
        <n v="38.918529999999997"/>
        <n v="40.89669"/>
        <n v="39.429729999999999"/>
        <n v="40.475249999999996"/>
        <n v="49.636220000000002"/>
        <n v="53.404699999999998"/>
        <n v="51.830099999999995"/>
        <n v="49.497040000000005"/>
        <n v="56.077350000000003"/>
        <n v="45.014669999999995"/>
        <n v="52.961880000000001"/>
        <n v="44.265569999999997"/>
        <n v="37.451229999999995"/>
        <n v="49.988340000000001"/>
        <n v="54.696109999999997"/>
        <n v="42.628410000000002"/>
        <n v="39.674700000000001"/>
        <n v="55.126640000000002"/>
        <n v="61.654859999999999"/>
        <n v="41.938929999999999"/>
        <n v="36.406820000000003"/>
        <n v="50.837699999999998"/>
        <n v="42.640689999999999"/>
        <n v="56.383199999999995"/>
        <n v="40.831890000000001"/>
        <n v="48.566149999999993"/>
        <n v="40.639499999999998"/>
        <n v="49.038539999999998"/>
        <n v="38.982889999999998"/>
        <n v="53.406559999999999"/>
        <n v="42.443870000000004"/>
        <n v="45.197499999999998"/>
        <n v="37.471069999999997"/>
        <n v="45.686790000000002"/>
        <n v="36.058680000000003"/>
        <n v="40.680259999999997"/>
        <n v="39.733880000000006"/>
        <n v="48.27758"/>
        <n v="47.991860000000003"/>
        <n v="39.812220000000003"/>
        <n v="43.562860000000001"/>
        <n v="39.520139999999998"/>
        <n v="41.577770000000001"/>
        <n v="43.612679999999997"/>
        <n v="40.567840000000004"/>
        <n v="44.4694"/>
        <n v="55.978880000000004"/>
        <n v="39.883409999999998"/>
        <n v="42.464449999999999"/>
        <n v="34.141759999999998"/>
        <n v="40.36195"/>
        <n v="44.93965"/>
        <n v="57.559809999999999"/>
        <n v="49.780900000000003"/>
        <n v="49.70167"/>
        <n v="39.60521"/>
        <n v="45.739370000000001"/>
        <n v="36.51352"/>
        <n v="44.028819999999996"/>
        <n v="57.439520000000002"/>
        <n v="45.696809999999999"/>
        <n v="42.297260000000001"/>
        <n v="51.733869999999996"/>
        <n v="52.300460000000001"/>
        <n v="54.535650000000004"/>
        <n v="43.123000000000005"/>
        <n v="47.670809999999996"/>
        <n v="58.050280000000001"/>
        <n v="35.529760000000003"/>
        <n v="54.035710000000002"/>
        <n v="37.227980000000002"/>
        <n v="45.731100000000005"/>
        <n v="40.0366"/>
        <n v="37.641330000000004"/>
        <n v="52.752139999999997"/>
        <n v="45.026789999999998"/>
        <n v="42.051970000000004"/>
        <n v="43.743639999999999"/>
        <n v="35.589150000000004"/>
        <n v="49.991690000000006"/>
        <n v="36.249480000000005"/>
        <n v="47.616810000000001"/>
        <n v="43.640329999999999"/>
        <n v="37.056080000000001"/>
        <n v="52.17886"/>
        <n v="42.780940000000001"/>
        <n v="47.288539999999998"/>
        <n v="36.954629999999995"/>
        <n v="55.083839999999995"/>
        <n v="38.139150000000001"/>
        <n v="43.02919"/>
        <n v="42.337819999999994"/>
        <n v="33.425910000000002"/>
        <n v="59.888440000000003"/>
        <n v="47.783510000000007"/>
        <n v="55.483469999999997"/>
        <n v="41.560949999999998"/>
        <n v="47.967280000000002"/>
        <n v="53.725850000000001"/>
        <n v="47.733460000000001"/>
        <n v="40.991550000000004"/>
        <n v="42.810959999999994"/>
        <n v="37.788419999999995"/>
        <n v="38.428019999999997"/>
        <n v="40.68045"/>
        <n v="49.088940000000001"/>
        <n v="43.887009999999997"/>
        <n v="48.632240000000003"/>
        <n v="39.602470000000004"/>
        <n v="48.848220000000005"/>
        <n v="36.325879999999998"/>
        <n v="35.652430000000003"/>
        <n v="39.884210000000003"/>
        <n v="34.909310000000005"/>
        <n v="34.509349999999998"/>
        <n v="42.091009999999997"/>
        <n v="38.21913"/>
        <n v="60.611879999999999"/>
        <n v="39.557809999999996"/>
        <n v="39.958370000000002"/>
        <n v="49.730219999999996"/>
        <n v="54.110480000000003"/>
        <n v="59.003390000000003"/>
        <n v="54.847259999999999"/>
        <n v="48.705770000000001"/>
        <n v="38.895690000000002"/>
        <n v="40.907940000000004"/>
        <n v="50.3857"/>
        <n v="42.3705"/>
        <n v="44.121079999999999"/>
        <n v="57.930419999999998"/>
        <n v="36.462969999999999"/>
        <n v="48.77834"/>
        <n v="59.055049999999994"/>
        <n v="38.052"/>
        <n v="33.926859999999998"/>
        <n v="51.155540000000002"/>
        <n v="49.111220000000003"/>
        <n v="46.130249999999997"/>
        <n v="48.433439999999997"/>
        <n v="36.883099999999999"/>
        <n v="51.607460000000003"/>
        <n v="40.860229999999994"/>
        <n v="43.867899999999992"/>
        <n v="44.563659999999999"/>
        <n v="47.915469999999999"/>
        <n v="43.757869999999997"/>
        <n v="41.461909999999996"/>
        <n v="38.017130000000002"/>
        <n v="46.332140000000003"/>
        <n v="61.683779999999999"/>
        <n v="49.569659999999999"/>
        <n v="40.617420000000003"/>
        <n v="40.78886"/>
        <n v="52.852850000000004"/>
        <n v="44.139920000000004"/>
        <n v="40.478270000000002"/>
        <n v="43.517499999999998"/>
        <n v="57.638390000000001"/>
        <n v="52.492159999999998"/>
        <n v="43.801830000000002"/>
        <n v="45.059660000000001"/>
        <n v="49.801020000000001"/>
        <n v="50.23505999999999"/>
        <n v="49.318450000000006"/>
        <n v="51.242649999999998"/>
        <n v="43.428139999999999"/>
        <n v="48.195519999999995"/>
        <n v="41.495530000000002"/>
        <n v="42.198519999999995"/>
        <n v="55.333759999999998"/>
        <n v="49.596499999999999"/>
        <n v="38.07405"/>
        <n v="53.182779999999994"/>
        <n v="44.042010000000005"/>
        <n v="50.96434"/>
        <n v="52.739449999999998"/>
        <n v="48.67069"/>
        <n v="58.646629999999995"/>
        <n v="35.193159999999999"/>
        <n v="52.800989999999999"/>
        <n v="46.015920000000001"/>
        <n v="59.605409999999999"/>
        <n v="37.311790000000002"/>
        <n v="55.776989999999998"/>
        <n v="49.254989999999999"/>
        <n v="33.777079999999998"/>
        <n v="55.775770000000001"/>
        <n v="41.948360000000001"/>
        <n v="44.747239999999998"/>
        <n v="41.386620000000001"/>
        <n v="54.266999999999996"/>
        <n v="48.176540000000003"/>
        <n v="50.565100000000001"/>
        <n v="43.43439"/>
        <n v="46.260449999999999"/>
        <n v="42.69218"/>
        <n v="38.663899999999998"/>
        <n v="39.264650000000003"/>
        <n v="42.695459999999997"/>
        <n v="43.473030000000008"/>
        <n v="55.534390000000002"/>
        <n v="44.403289999999998"/>
        <n v="41.907029999999999"/>
        <n v="46.079480000000004"/>
        <n v="45.887869999999999"/>
        <n v="46.674250000000001"/>
        <n v="55.089210000000001"/>
        <n v="42.825969999999998"/>
        <n v="47.008649999999996"/>
        <n v="62.026260000000001"/>
        <n v="47.430199999999999"/>
        <n v="44.33372"/>
        <n v="56.405270000000002"/>
        <n v="42.741989999999994"/>
        <n v="49.846559999999997"/>
        <n v="45.946280000000002"/>
        <n v="51.580290000000005"/>
        <n v="43.769829999999999"/>
        <n v="42.42559"/>
        <n v="40.378749999999997"/>
        <n v="44.750160000000001"/>
        <n v="51.939179999999993"/>
        <n v="37.753070000000001"/>
        <n v="54.036740000000002"/>
        <n v="38.673099999999998"/>
        <n v="36.263449999999999"/>
        <n v="49.451270000000001"/>
        <n v="56.652530000000006"/>
        <n v="33.866190000000003"/>
        <n v="44.603790000000004"/>
        <n v="58.390360000000001"/>
        <n v="47.353999999999999"/>
        <n v="59.419440000000002"/>
        <n v="49.06026"/>
        <n v="41.55095"/>
        <n v="57.327560000000005"/>
        <n v="40.382850000000005"/>
        <n v="47.01464"/>
        <n v="38.03342"/>
        <n v="58.395349999999993"/>
        <n v="44.414340000000003"/>
        <n v="47.211710000000004"/>
        <n v="39.022300000000001"/>
        <n v="47.889420000000001"/>
        <n v="35.475669999999994"/>
        <n v="38.840899999999998"/>
        <n v="50.507949999999994"/>
        <n v="41.70382"/>
        <n v="51.634200000000007"/>
        <n v="42.746049999999997"/>
        <n v="44.222010000000004"/>
        <n v="58.342859999999995"/>
        <n v="46.48489"/>
        <n v="40.84008"/>
        <n v="57.163040000000002"/>
        <n v="47.627810000000004"/>
        <n v="33.281259999999996"/>
        <n v="49.535100000000007"/>
        <n v="47.637119999999996"/>
        <n v="45.723750000000003"/>
        <n v="38.440469999999998"/>
        <n v="46.523080000000007"/>
        <n v="49.158180000000009"/>
        <n v="28.971309999999999"/>
        <n v="44.951129999999992"/>
        <n v="43.704629999999995"/>
        <n v="41.292999999999999"/>
        <n v="57.101379999999999"/>
        <n v="34.91319"/>
        <n v="45.63758"/>
        <n v="40.2714"/>
        <n v="40.794919999999998"/>
        <n v="58.57884"/>
        <n v="39.51972"/>
        <n v="45.009269999999994"/>
        <n v="38.999599999999994"/>
        <n v="57.023129999999995"/>
        <n v="38.633630000000004"/>
        <n v="47.26373000000001"/>
        <n v="45.459519999999998"/>
        <n v="45.057009999999991"/>
        <n v="41.067210000000003"/>
        <n v="50.659890000000004"/>
        <n v="43.600200000000001"/>
        <n v="52.957899999999995"/>
        <n v="37.038459999999993"/>
        <n v="56.360689999999998"/>
        <n v="47.778710000000004"/>
        <n v="44.920429999999996"/>
        <n v="44.409279999999995"/>
        <n v="42.90896"/>
        <n v="44.139030000000005"/>
        <n v="39.767749999999999"/>
        <n v="42.824889999999996"/>
        <n v="52.780839999999998"/>
        <n v="40.754709999999996"/>
        <n v="39.150919999999999"/>
        <n v="52.54027"/>
        <n v="41.216619999999999"/>
        <n v="43.422069999999998"/>
        <n v="39.422669999999997"/>
        <n v="40.061329999999998"/>
        <n v="51.128299999999996"/>
        <n v="40.091009999999997"/>
        <n v="41.241970000000002"/>
        <n v="35.489429999999999"/>
        <n v="45.597750000000005"/>
        <n v="47.057629999999996"/>
        <n v="44.014279999999999"/>
        <n v="39.808970000000002"/>
        <n v="45.492550000000001"/>
        <n v="43.354999999999997"/>
        <n v="43.146879999999996"/>
        <n v="60.89367"/>
        <n v="36.75526"/>
        <n v="51.948250000000002"/>
        <n v="40.092459999999996"/>
        <n v="41.42427"/>
        <n v="49.760129999999997"/>
        <n v="60.296899999999994"/>
        <n v="47.392069999999997"/>
        <n v="33.281359999999999"/>
        <n v="36.735819999999997"/>
        <n v="49.386470000000003"/>
        <n v="39.925620000000002"/>
        <n v="41.823990000000002"/>
        <n v="53.903129999999997"/>
        <n v="40.413269999999997"/>
        <n v="38.494749999999996"/>
        <n v="52.814929999999997"/>
        <n v="37.358370000000001"/>
        <n v="49.248580000000004"/>
        <n v="48.259549999999997"/>
        <n v="43.796239999999997"/>
        <n v="49.081699999999998"/>
        <n v="49.320120000000003"/>
        <n v="53.938500000000005"/>
        <n v="45.020300000000006"/>
        <n v="36.332919999999994"/>
        <n v="43.610390000000002"/>
        <n v="58.8523"/>
        <n v="34.30162"/>
        <n v="53.948279999999997"/>
        <n v="42.629190000000001"/>
        <n v="45.438990000000004"/>
        <n v="53.334549999999993"/>
        <n v="49.462789999999998"/>
        <n v="55.803579999999997"/>
        <n v="56.970390000000009"/>
        <n v="43.970579999999998"/>
        <n v="38.335520000000002"/>
        <n v="41.939320000000002"/>
        <n v="44.081339999999997"/>
        <n v="57.723139999999994"/>
        <n v="36.769760000000005"/>
        <n v="47.596189999999993"/>
        <n v="50.61009"/>
        <n v="40.269460000000002"/>
        <n v="53.7395"/>
        <n v="51.501170000000002"/>
        <n v="48.734139999999996"/>
        <n v="35.25947"/>
        <n v="41.454140000000002"/>
        <n v="42.857250000000001"/>
        <n v="46.789230000000003"/>
        <n v="40.877850000000002"/>
        <n v="47.2014"/>
        <m/>
      </sharedItems>
    </cacheField>
    <cacheField name="electric components" numFmtId="0">
      <sharedItems containsString="0" containsBlank="1" containsNumber="1" containsInteger="1" minValue="0" maxValue="1"/>
    </cacheField>
    <cacheField name="mechanical components" numFmtId="0">
      <sharedItems containsString="0" containsBlank="1" containsNumber="1" containsInteger="1" minValue="1" maxValue="2"/>
    </cacheField>
    <cacheField name="quality score" numFmtId="0">
      <sharedItems containsString="0" containsBlank="1" containsNumber="1" containsInteger="1" minValue="80" maxValue="118"/>
    </cacheField>
    <cacheField name="complaint" numFmtId="0">
      <sharedItems containsString="0" containsBlank="1" containsNumber="1" containsInteger="1" minValue="0" maxValue="3"/>
    </cacheField>
    <cacheField name="Year" numFmtId="0">
      <sharedItems containsString="0" containsBlank="1" containsNumber="1" containsInteger="1" minValue="2014" maxValue="20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">
  <r>
    <n v="2014431"/>
    <x v="0"/>
    <n v="11.91902"/>
    <n v="0.81859000000000004"/>
    <n v="0"/>
    <n v="23.947179999999999"/>
    <n v="7.9489799999999997"/>
    <n v="0"/>
    <n v="1"/>
    <n v="100"/>
    <n v="0"/>
    <x v="0"/>
  </r>
  <r>
    <n v="2014432"/>
    <x v="1"/>
    <n v="12.452489999999999"/>
    <n v="0.91081999999999996"/>
    <n v="0"/>
    <n v="23.900729999999999"/>
    <n v="8.9503599999999999"/>
    <n v="0"/>
    <n v="2"/>
    <n v="110"/>
    <n v="0"/>
    <x v="0"/>
  </r>
  <r>
    <n v="2014433"/>
    <x v="1"/>
    <n v="15.47424"/>
    <n v="1.14113"/>
    <n v="0"/>
    <n v="22.483779999999999"/>
    <n v="8.2418899999999997"/>
    <n v="0"/>
    <n v="2"/>
    <n v="96"/>
    <n v="0"/>
    <x v="0"/>
  </r>
  <r>
    <n v="2014434"/>
    <x v="1"/>
    <n v="12.49677"/>
    <n v="0.88165000000000004"/>
    <n v="0"/>
    <n v="19.55294"/>
    <n v="6.7764699999999998"/>
    <n v="0"/>
    <n v="2"/>
    <n v="96"/>
    <n v="1"/>
    <x v="0"/>
  </r>
  <r>
    <n v="2014435"/>
    <x v="0"/>
    <n v="12.959"/>
    <n v="0.91886000000000001"/>
    <n v="0"/>
    <n v="22.078759999999999"/>
    <n v="8.75807"/>
    <n v="0"/>
    <n v="1"/>
    <n v="99"/>
    <n v="0"/>
    <x v="0"/>
  </r>
  <r>
    <n v="2014436"/>
    <x v="1"/>
    <n v="12.056150000000001"/>
    <n v="1.28796"/>
    <n v="0"/>
    <n v="20.829650000000001"/>
    <n v="7.4148300000000003"/>
    <n v="0"/>
    <n v="2"/>
    <n v="103"/>
    <n v="0"/>
    <x v="0"/>
  </r>
  <r>
    <n v="2014437"/>
    <x v="0"/>
    <n v="13.370810000000001"/>
    <n v="1.0931200000000001"/>
    <n v="0"/>
    <n v="23.996210000000001"/>
    <n v="5.3553100000000002"/>
    <n v="0"/>
    <n v="1"/>
    <n v="98"/>
    <n v="0"/>
    <x v="0"/>
  </r>
  <r>
    <n v="2014438"/>
    <x v="0"/>
    <n v="12.88212"/>
    <n v="0.83894999999999997"/>
    <n v="0"/>
    <n v="23.14593"/>
    <n v="4.7834599999999998"/>
    <n v="0"/>
    <n v="1"/>
    <n v="84"/>
    <n v="1"/>
    <x v="0"/>
  </r>
  <r>
    <n v="2014439"/>
    <x v="1"/>
    <n v="10.01404"/>
    <n v="0.87855000000000005"/>
    <n v="0"/>
    <n v="19.647369999999999"/>
    <n v="6.8236800000000004"/>
    <n v="0"/>
    <n v="2"/>
    <n v="98"/>
    <n v="0"/>
    <x v="0"/>
  </r>
  <r>
    <n v="2014440"/>
    <x v="1"/>
    <n v="12.27449"/>
    <n v="0.79923"/>
    <n v="0"/>
    <n v="20.371849999999998"/>
    <n v="7.1859200000000003"/>
    <n v="0"/>
    <n v="2"/>
    <n v="103"/>
    <n v="0"/>
    <x v="0"/>
  </r>
  <r>
    <n v="2014441"/>
    <x v="1"/>
    <n v="11.12846"/>
    <n v="1.0801799999999999"/>
    <n v="0"/>
    <n v="23.681370000000001"/>
    <n v="8.8406800000000008"/>
    <n v="0"/>
    <n v="2"/>
    <n v="102"/>
    <n v="0"/>
    <x v="0"/>
  </r>
  <r>
    <n v="2014442"/>
    <x v="2"/>
    <n v="13.22658"/>
    <n v="0.90180000000000005"/>
    <n v="12.386139999999999"/>
    <n v="24.783860000000001"/>
    <n v="6.1320399999999999"/>
    <n v="1"/>
    <n v="1"/>
    <n v="103"/>
    <n v="0"/>
    <x v="0"/>
  </r>
  <r>
    <n v="2014443"/>
    <x v="1"/>
    <n v="9.6325199999999995"/>
    <n v="0.95518999999999998"/>
    <n v="0"/>
    <n v="23.607610000000001"/>
    <n v="8.8038000000000007"/>
    <n v="0"/>
    <n v="2"/>
    <n v="88"/>
    <n v="0"/>
    <x v="0"/>
  </r>
  <r>
    <n v="2014444"/>
    <x v="2"/>
    <n v="12.367749999999999"/>
    <n v="1.34622"/>
    <n v="10.8278"/>
    <n v="21.538060000000002"/>
    <n v="8.5279500000000006"/>
    <n v="1"/>
    <n v="1"/>
    <n v="97"/>
    <n v="0"/>
    <x v="0"/>
  </r>
  <r>
    <n v="2015002"/>
    <x v="0"/>
    <n v="10.66929"/>
    <n v="1.0499799999999999"/>
    <n v="0"/>
    <n v="17.377459999999999"/>
    <n v="7.3709800000000003"/>
    <n v="0"/>
    <n v="1"/>
    <n v="85"/>
    <n v="0"/>
    <x v="1"/>
  </r>
  <r>
    <n v="2014445"/>
    <x v="1"/>
    <n v="11.065009999999999"/>
    <n v="1.0947899999999999"/>
    <n v="0"/>
    <n v="28.744070000000001"/>
    <n v="11.372030000000001"/>
    <n v="0"/>
    <n v="2"/>
    <n v="106"/>
    <n v="0"/>
    <x v="0"/>
  </r>
  <r>
    <n v="2014445"/>
    <x v="0"/>
    <n v="12.30513"/>
    <n v="1.05905"/>
    <n v="0"/>
    <n v="27.401150000000001"/>
    <n v="5.7459199999999999"/>
    <n v="0"/>
    <n v="1"/>
    <n v="102"/>
    <n v="1"/>
    <x v="0"/>
  </r>
  <r>
    <n v="2015001"/>
    <x v="0"/>
    <n v="10.858980000000001"/>
    <n v="0.80310999999999999"/>
    <n v="0"/>
    <n v="24.80894"/>
    <n v="8.5727499999999992"/>
    <n v="0"/>
    <n v="1"/>
    <n v="108"/>
    <n v="0"/>
    <x v="1"/>
  </r>
  <r>
    <n v="2015003"/>
    <x v="0"/>
    <n v="11.54635"/>
    <n v="0.85107999999999995"/>
    <n v="0"/>
    <n v="16.45506"/>
    <n v="4.7596299999999996"/>
    <n v="0"/>
    <n v="1"/>
    <n v="80"/>
    <n v="0"/>
    <x v="1"/>
  </r>
  <r>
    <n v="2015007"/>
    <x v="0"/>
    <n v="13.42235"/>
    <n v="1.2929299999999999"/>
    <n v="0"/>
    <n v="16.949870000000001"/>
    <n v="3.9424899999999998"/>
    <n v="0"/>
    <n v="1"/>
    <n v="83"/>
    <n v="0"/>
    <x v="1"/>
  </r>
  <r>
    <n v="2015004"/>
    <x v="1"/>
    <n v="10.932510000000001"/>
    <n v="1.2628600000000001"/>
    <n v="0"/>
    <n v="22.438030000000001"/>
    <n v="8.2190200000000004"/>
    <n v="0"/>
    <n v="2"/>
    <n v="106"/>
    <n v="0"/>
    <x v="1"/>
  </r>
  <r>
    <n v="2015006"/>
    <x v="1"/>
    <n v="12.15091"/>
    <n v="1.1915899999999999"/>
    <n v="0"/>
    <n v="18.947620000000001"/>
    <n v="6.4738100000000003"/>
    <n v="0"/>
    <n v="2"/>
    <n v="81"/>
    <n v="2"/>
    <x v="1"/>
  </r>
  <r>
    <n v="2015008"/>
    <x v="0"/>
    <n v="12.729509999999999"/>
    <n v="1.00336"/>
    <n v="0"/>
    <n v="21.141259999999999"/>
    <n v="7.4785899999999996"/>
    <n v="0"/>
    <n v="1"/>
    <n v="88"/>
    <n v="2"/>
    <x v="1"/>
  </r>
  <r>
    <n v="2015005"/>
    <x v="3"/>
    <n v="14.160270000000001"/>
    <n v="0.81198999999999999"/>
    <n v="9.9351000000000003"/>
    <n v="22.05463"/>
    <n v="8.3225300000000004"/>
    <n v="1"/>
    <n v="2"/>
    <n v="98"/>
    <n v="0"/>
    <x v="1"/>
  </r>
  <r>
    <n v="2015009"/>
    <x v="1"/>
    <n v="10.82723"/>
    <n v="1.0830299999999999"/>
    <n v="0"/>
    <n v="25.625990000000002"/>
    <n v="9.8130000000000006"/>
    <n v="0"/>
    <n v="2"/>
    <n v="111"/>
    <n v="0"/>
    <x v="1"/>
  </r>
  <r>
    <n v="2015010"/>
    <x v="0"/>
    <n v="12.05035"/>
    <n v="0.94818000000000002"/>
    <n v="0"/>
    <n v="22.390609999999999"/>
    <n v="7.6370899999999997"/>
    <n v="0"/>
    <n v="1"/>
    <n v="111"/>
    <n v="0"/>
    <x v="1"/>
  </r>
  <r>
    <n v="2015011"/>
    <x v="1"/>
    <n v="13.7005"/>
    <n v="1.16615"/>
    <n v="0"/>
    <n v="21.142779999999998"/>
    <n v="7.5713900000000001"/>
    <n v="0"/>
    <n v="2"/>
    <n v="95"/>
    <n v="0"/>
    <x v="1"/>
  </r>
  <r>
    <n v="2015012"/>
    <x v="1"/>
    <n v="11.47236"/>
    <n v="0.95972000000000002"/>
    <n v="0"/>
    <n v="20.894909999999999"/>
    <n v="7.4474600000000004"/>
    <n v="0"/>
    <n v="2"/>
    <n v="93"/>
    <n v="0"/>
    <x v="1"/>
  </r>
  <r>
    <n v="2015015"/>
    <x v="0"/>
    <n v="10.10159"/>
    <n v="1.1636500000000001"/>
    <n v="0"/>
    <n v="14.61149"/>
    <n v="7.7796599999999998"/>
    <n v="0"/>
    <n v="1"/>
    <n v="86"/>
    <n v="1"/>
    <x v="1"/>
  </r>
  <r>
    <n v="2015014"/>
    <x v="0"/>
    <n v="14.342079999999999"/>
    <n v="0.79845999999999995"/>
    <n v="0"/>
    <n v="17.639859999999999"/>
    <n v="7.59551"/>
    <n v="0"/>
    <n v="1"/>
    <n v="92"/>
    <n v="2"/>
    <x v="1"/>
  </r>
  <r>
    <n v="2015013"/>
    <x v="3"/>
    <n v="14.49681"/>
    <n v="0.82186000000000003"/>
    <n v="10.78392"/>
    <n v="20.712199999999999"/>
    <n v="5.5581199999999997"/>
    <n v="1"/>
    <n v="2"/>
    <n v="94"/>
    <n v="0"/>
    <x v="1"/>
  </r>
  <r>
    <n v="2015016"/>
    <x v="1"/>
    <n v="12.70218"/>
    <n v="0.98001000000000005"/>
    <n v="0"/>
    <n v="18.950610000000001"/>
    <n v="6.4752999999999998"/>
    <n v="0"/>
    <n v="2"/>
    <n v="86"/>
    <n v="0"/>
    <x v="1"/>
  </r>
  <r>
    <n v="2015017"/>
    <x v="1"/>
    <n v="11.235989999999999"/>
    <n v="1.0475300000000001"/>
    <n v="0"/>
    <n v="23.88486"/>
    <n v="8.9424299999999999"/>
    <n v="0"/>
    <n v="2"/>
    <n v="105"/>
    <n v="0"/>
    <x v="1"/>
  </r>
  <r>
    <n v="2015018"/>
    <x v="1"/>
    <n v="13.364420000000001"/>
    <n v="0.93825999999999998"/>
    <n v="0"/>
    <n v="21.259889999999999"/>
    <n v="7.6299400000000004"/>
    <n v="0"/>
    <n v="2"/>
    <n v="97"/>
    <n v="0"/>
    <x v="1"/>
  </r>
  <r>
    <n v="2015021"/>
    <x v="1"/>
    <n v="8.8914299999999997"/>
    <n v="1.09276"/>
    <n v="0"/>
    <n v="22.431529999999999"/>
    <n v="8.2157599999999995"/>
    <n v="0"/>
    <n v="2"/>
    <n v="99"/>
    <n v="0"/>
    <x v="1"/>
  </r>
  <r>
    <n v="2015023"/>
    <x v="1"/>
    <n v="11.894869999999999"/>
    <n v="1.0184200000000001"/>
    <n v="0"/>
    <n v="16.32001"/>
    <n v="5.1600099999999998"/>
    <n v="0"/>
    <n v="2"/>
    <n v="80"/>
    <n v="0"/>
    <x v="1"/>
  </r>
  <r>
    <n v="2015022"/>
    <x v="1"/>
    <n v="12.673410000000001"/>
    <n v="0.88737999999999995"/>
    <n v="0"/>
    <n v="20.595479999999998"/>
    <n v="7.2977400000000001"/>
    <n v="0"/>
    <n v="2"/>
    <n v="87"/>
    <n v="0"/>
    <x v="1"/>
  </r>
  <r>
    <n v="2015019"/>
    <x v="3"/>
    <n v="10.834250000000001"/>
    <n v="0.80240999999999996"/>
    <n v="8.8893400000000007"/>
    <n v="26.075949999999999"/>
    <n v="9.0089500000000005"/>
    <n v="1"/>
    <n v="2"/>
    <n v="101"/>
    <n v="0"/>
    <x v="1"/>
  </r>
  <r>
    <n v="2015020"/>
    <x v="3"/>
    <n v="12.091760000000001"/>
    <n v="0.97611999999999999"/>
    <n v="13.165050000000001"/>
    <n v="20.112639999999999"/>
    <n v="10.56338"/>
    <n v="1"/>
    <n v="2"/>
    <n v="105"/>
    <n v="0"/>
    <x v="1"/>
  </r>
  <r>
    <n v="2015027"/>
    <x v="0"/>
    <n v="13.93872"/>
    <n v="0.86548999999999998"/>
    <n v="0"/>
    <n v="15.79275"/>
    <n v="7.0186799999999998"/>
    <n v="0"/>
    <n v="1"/>
    <n v="91"/>
    <n v="0"/>
    <x v="1"/>
  </r>
  <r>
    <n v="2015025"/>
    <x v="1"/>
    <n v="10.60693"/>
    <n v="1.08314"/>
    <n v="0"/>
    <n v="23.793500000000002"/>
    <n v="8.8967500000000008"/>
    <n v="0"/>
    <n v="2"/>
    <n v="106"/>
    <n v="0"/>
    <x v="1"/>
  </r>
  <r>
    <n v="2015026"/>
    <x v="1"/>
    <n v="12.185639999999999"/>
    <n v="0.88854"/>
    <n v="0"/>
    <n v="24.789069999999999"/>
    <n v="9.3945399999999992"/>
    <n v="0"/>
    <n v="2"/>
    <n v="107"/>
    <n v="0"/>
    <x v="1"/>
  </r>
  <r>
    <n v="2015028"/>
    <x v="1"/>
    <n v="11.983829999999999"/>
    <n v="0.9788"/>
    <n v="0"/>
    <n v="22.68703"/>
    <n v="8.3435199999999998"/>
    <n v="0"/>
    <n v="2"/>
    <n v="106"/>
    <n v="0"/>
    <x v="1"/>
  </r>
  <r>
    <n v="2015029"/>
    <x v="1"/>
    <n v="10.170389999999999"/>
    <n v="0.98616000000000004"/>
    <n v="0"/>
    <n v="22.637370000000001"/>
    <n v="8.3186800000000005"/>
    <n v="0"/>
    <n v="2"/>
    <n v="103"/>
    <n v="0"/>
    <x v="1"/>
  </r>
  <r>
    <n v="2015030"/>
    <x v="0"/>
    <n v="10.987780000000001"/>
    <n v="0.91835999999999995"/>
    <n v="0"/>
    <n v="22.247479999999999"/>
    <n v="5.4985299999999997"/>
    <n v="0"/>
    <n v="1"/>
    <n v="86"/>
    <n v="0"/>
    <x v="1"/>
  </r>
  <r>
    <n v="2015031"/>
    <x v="2"/>
    <n v="12.87759"/>
    <n v="0.96013000000000004"/>
    <n v="9.7436600000000002"/>
    <n v="23.15042"/>
    <n v="5.6174499999999998"/>
    <n v="1"/>
    <n v="1"/>
    <n v="93"/>
    <n v="0"/>
    <x v="1"/>
  </r>
  <r>
    <n v="2015034"/>
    <x v="1"/>
    <n v="12.957979999999999"/>
    <n v="1.0640799999999999"/>
    <n v="0"/>
    <n v="18.551850000000002"/>
    <n v="6.2759299999999998"/>
    <n v="0"/>
    <n v="2"/>
    <n v="99"/>
    <n v="0"/>
    <x v="1"/>
  </r>
  <r>
    <n v="2015035"/>
    <x v="1"/>
    <n v="10.75911"/>
    <n v="0.77022999999999997"/>
    <n v="0"/>
    <n v="21.004850000000001"/>
    <n v="7.5024300000000004"/>
    <n v="0"/>
    <n v="2"/>
    <n v="91"/>
    <n v="0"/>
    <x v="1"/>
  </r>
  <r>
    <n v="2015036"/>
    <x v="1"/>
    <n v="11.791880000000001"/>
    <n v="1.16554"/>
    <n v="0"/>
    <n v="19.218019999999999"/>
    <n v="6.6090099999999996"/>
    <n v="0"/>
    <n v="2"/>
    <n v="96"/>
    <n v="1"/>
    <x v="1"/>
  </r>
  <r>
    <n v="2015032"/>
    <x v="2"/>
    <n v="12.940989999999999"/>
    <n v="0.74783999999999995"/>
    <n v="10.496359999999999"/>
    <n v="24.345929999999999"/>
    <n v="6.9403899999999998"/>
    <n v="1"/>
    <n v="1"/>
    <n v="98"/>
    <n v="0"/>
    <x v="1"/>
  </r>
  <r>
    <n v="2015033"/>
    <x v="2"/>
    <n v="12.125540000000001"/>
    <n v="0.95896999999999999"/>
    <n v="9.4573900000000002"/>
    <n v="22.182680000000001"/>
    <n v="6.6518699999999997"/>
    <n v="1"/>
    <n v="1"/>
    <n v="92"/>
    <n v="0"/>
    <x v="1"/>
  </r>
  <r>
    <n v="2015037"/>
    <x v="1"/>
    <n v="12.819470000000001"/>
    <n v="1.0210900000000001"/>
    <n v="0"/>
    <n v="20.480309999999999"/>
    <n v="7.2401499999999999"/>
    <n v="0"/>
    <n v="2"/>
    <n v="100"/>
    <n v="0"/>
    <x v="1"/>
  </r>
  <r>
    <n v="2015024"/>
    <x v="1"/>
    <n v="14.83869"/>
    <n v="0.94582999999999995"/>
    <n v="0"/>
    <n v="18.906970000000001"/>
    <n v="6.4534799999999999"/>
    <n v="0"/>
    <n v="2"/>
    <n v="84"/>
    <n v="0"/>
    <x v="1"/>
  </r>
  <r>
    <n v="2015038"/>
    <x v="1"/>
    <n v="11.59272"/>
    <n v="0.66530999999999996"/>
    <n v="0"/>
    <n v="20.833770000000001"/>
    <n v="7.4168900000000004"/>
    <n v="0"/>
    <n v="2"/>
    <n v="102"/>
    <n v="0"/>
    <x v="1"/>
  </r>
  <r>
    <n v="2015040"/>
    <x v="1"/>
    <n v="14.848380000000001"/>
    <n v="1.1281000000000001"/>
    <n v="0"/>
    <n v="19.786850000000001"/>
    <n v="6.8934300000000004"/>
    <n v="0"/>
    <n v="2"/>
    <n v="87"/>
    <n v="1"/>
    <x v="1"/>
  </r>
  <r>
    <n v="2015039"/>
    <x v="2"/>
    <n v="13.33906"/>
    <n v="1.21976"/>
    <n v="7.2603299999999997"/>
    <n v="22.846060000000001"/>
    <n v="5.31271"/>
    <n v="1"/>
    <n v="1"/>
    <n v="85"/>
    <n v="0"/>
    <x v="1"/>
  </r>
  <r>
    <n v="2015043"/>
    <x v="0"/>
    <n v="12.651439999999999"/>
    <n v="0.95137000000000005"/>
    <n v="0"/>
    <n v="17.325030000000002"/>
    <n v="6.4277100000000003"/>
    <n v="0"/>
    <n v="1"/>
    <n v="93"/>
    <n v="0"/>
    <x v="1"/>
  </r>
  <r>
    <n v="2015044"/>
    <x v="1"/>
    <n v="11.748150000000001"/>
    <n v="0.91352"/>
    <n v="0"/>
    <n v="19.353850000000001"/>
    <n v="6.67692"/>
    <n v="0"/>
    <n v="2"/>
    <n v="86"/>
    <n v="0"/>
    <x v="1"/>
  </r>
  <r>
    <n v="2015041"/>
    <x v="2"/>
    <n v="12.48095"/>
    <n v="1.28138"/>
    <n v="10.71631"/>
    <n v="20.411639999999998"/>
    <n v="3.9624899999999998"/>
    <n v="1"/>
    <n v="1"/>
    <n v="88"/>
    <n v="1"/>
    <x v="1"/>
  </r>
  <r>
    <n v="2015042"/>
    <x v="1"/>
    <n v="12.92"/>
    <n v="0.88129999999999997"/>
    <n v="0"/>
    <n v="25.306229999999999"/>
    <n v="9.6531099999999999"/>
    <n v="0"/>
    <n v="2"/>
    <n v="101"/>
    <n v="0"/>
    <x v="1"/>
  </r>
  <r>
    <n v="2015045"/>
    <x v="1"/>
    <n v="10.656650000000001"/>
    <n v="1.5364500000000001"/>
    <n v="0"/>
    <n v="20.540019999999998"/>
    <n v="7.2700100000000001"/>
    <n v="0"/>
    <n v="2"/>
    <n v="90"/>
    <n v="1"/>
    <x v="1"/>
  </r>
  <r>
    <n v="2015047"/>
    <x v="1"/>
    <n v="11.636430000000001"/>
    <n v="1.0280800000000001"/>
    <n v="0"/>
    <n v="19.62312"/>
    <n v="6.8115600000000001"/>
    <n v="0"/>
    <n v="2"/>
    <n v="86"/>
    <n v="0"/>
    <x v="1"/>
  </r>
  <r>
    <n v="2015046"/>
    <x v="2"/>
    <n v="11.589560000000001"/>
    <n v="0.71409999999999996"/>
    <n v="12.677709999999999"/>
    <n v="21.260169999999999"/>
    <n v="5.5597899999999996"/>
    <n v="1"/>
    <n v="1"/>
    <n v="97"/>
    <n v="1"/>
    <x v="1"/>
  </r>
  <r>
    <n v="2015049"/>
    <x v="0"/>
    <n v="10.991059999999999"/>
    <n v="1.0301400000000001"/>
    <n v="0"/>
    <n v="19.363669999999999"/>
    <n v="6.1933299999999996"/>
    <n v="0"/>
    <n v="1"/>
    <n v="90"/>
    <n v="2"/>
    <x v="1"/>
  </r>
  <r>
    <n v="2015050"/>
    <x v="1"/>
    <n v="10.311500000000001"/>
    <n v="0.82216999999999996"/>
    <n v="0"/>
    <n v="20.948180000000001"/>
    <n v="7.4740900000000003"/>
    <n v="0"/>
    <n v="2"/>
    <n v="104"/>
    <n v="0"/>
    <x v="1"/>
  </r>
  <r>
    <n v="2015048"/>
    <x v="1"/>
    <n v="13.203569999999999"/>
    <n v="1.06911"/>
    <n v="0"/>
    <n v="24.802520000000001"/>
    <n v="9.4012600000000006"/>
    <n v="0"/>
    <n v="2"/>
    <n v="105"/>
    <n v="0"/>
    <x v="1"/>
  </r>
  <r>
    <n v="2015051"/>
    <x v="1"/>
    <n v="9.7381899999999995"/>
    <n v="0.86500999999999995"/>
    <n v="0"/>
    <n v="23.594090000000001"/>
    <n v="8.7970500000000005"/>
    <n v="0"/>
    <n v="2"/>
    <n v="100"/>
    <n v="0"/>
    <x v="1"/>
  </r>
  <r>
    <n v="2015052"/>
    <x v="1"/>
    <n v="10.3485"/>
    <n v="1.16699"/>
    <n v="0"/>
    <n v="21.605090000000001"/>
    <n v="7.8025399999999996"/>
    <n v="0"/>
    <n v="2"/>
    <n v="93"/>
    <n v="0"/>
    <x v="1"/>
  </r>
  <r>
    <n v="2015053"/>
    <x v="3"/>
    <n v="12.852080000000001"/>
    <n v="1.04423"/>
    <n v="7.1608000000000001"/>
    <n v="26.399930000000001"/>
    <n v="8.3538700000000006"/>
    <n v="1"/>
    <n v="2"/>
    <n v="97"/>
    <n v="2"/>
    <x v="1"/>
  </r>
  <r>
    <n v="2015054"/>
    <x v="2"/>
    <n v="13.58771"/>
    <n v="1.0968199999999999"/>
    <n v="9.6426300000000005"/>
    <n v="21.337990000000001"/>
    <n v="6.8347100000000003"/>
    <n v="1"/>
    <n v="1"/>
    <n v="91"/>
    <n v="0"/>
    <x v="1"/>
  </r>
  <r>
    <n v="2015058"/>
    <x v="1"/>
    <n v="12.648429999999999"/>
    <n v="0.83177999999999996"/>
    <n v="0"/>
    <n v="26.141680000000001"/>
    <n v="10.07084"/>
    <n v="0"/>
    <n v="2"/>
    <n v="107"/>
    <n v="0"/>
    <x v="1"/>
  </r>
  <r>
    <n v="2015055"/>
    <x v="3"/>
    <n v="12.96466"/>
    <n v="0.95794000000000001"/>
    <n v="11.83534"/>
    <n v="26.720890000000001"/>
    <n v="10.119"/>
    <n v="1"/>
    <n v="2"/>
    <n v="112"/>
    <n v="0"/>
    <x v="1"/>
  </r>
  <r>
    <n v="2015057"/>
    <x v="2"/>
    <n v="14.339790000000001"/>
    <n v="1.1763600000000001"/>
    <n v="7.79718"/>
    <n v="17.245509999999999"/>
    <n v="7.3390199999999997"/>
    <n v="1"/>
    <n v="1"/>
    <n v="81"/>
    <n v="0"/>
    <x v="1"/>
  </r>
  <r>
    <n v="2015060"/>
    <x v="1"/>
    <n v="11.7212"/>
    <n v="1.2000299999999999"/>
    <n v="0"/>
    <n v="24.469660000000001"/>
    <n v="9.2348300000000005"/>
    <n v="0"/>
    <n v="2"/>
    <n v="107"/>
    <n v="0"/>
    <x v="1"/>
  </r>
  <r>
    <n v="2015061"/>
    <x v="1"/>
    <n v="11.561870000000001"/>
    <n v="1.3188200000000001"/>
    <n v="0"/>
    <n v="22.50581"/>
    <n v="8.2529000000000003"/>
    <n v="0"/>
    <n v="2"/>
    <n v="96"/>
    <n v="0"/>
    <x v="1"/>
  </r>
  <r>
    <n v="2015056"/>
    <x v="3"/>
    <n v="14.31992"/>
    <n v="1.3200400000000001"/>
    <n v="11.415889999999999"/>
    <n v="27.14583"/>
    <n v="9.9213799999999992"/>
    <n v="1"/>
    <n v="2"/>
    <n v="112"/>
    <n v="0"/>
    <x v="1"/>
  </r>
  <r>
    <n v="2015063"/>
    <x v="1"/>
    <n v="9.7989200000000007"/>
    <n v="0.90244000000000002"/>
    <n v="0"/>
    <n v="21.57497"/>
    <n v="7.7874800000000004"/>
    <n v="0"/>
    <n v="2"/>
    <n v="94"/>
    <n v="0"/>
    <x v="1"/>
  </r>
  <r>
    <n v="2015064"/>
    <x v="1"/>
    <n v="13.597300000000001"/>
    <n v="0.8629"/>
    <n v="0"/>
    <n v="24.851369999999999"/>
    <n v="9.4256799999999998"/>
    <n v="0"/>
    <n v="2"/>
    <n v="104"/>
    <n v="0"/>
    <x v="1"/>
  </r>
  <r>
    <n v="2015059"/>
    <x v="2"/>
    <n v="16.153790000000001"/>
    <n v="1.0393399999999999"/>
    <n v="12.34529"/>
    <n v="22.251519999999999"/>
    <n v="3.9617800000000001"/>
    <n v="1"/>
    <n v="1"/>
    <n v="97"/>
    <n v="1"/>
    <x v="1"/>
  </r>
  <r>
    <n v="2015067"/>
    <x v="1"/>
    <n v="12.652520000000001"/>
    <n v="1.1682300000000001"/>
    <n v="0"/>
    <n v="25.009309999999999"/>
    <n v="9.5046499999999998"/>
    <n v="0"/>
    <n v="2"/>
    <n v="106"/>
    <n v="0"/>
    <x v="1"/>
  </r>
  <r>
    <n v="2015068"/>
    <x v="1"/>
    <n v="12.894220000000001"/>
    <n v="1.0632999999999999"/>
    <n v="0"/>
    <n v="20.426870000000001"/>
    <n v="7.2134400000000003"/>
    <n v="0"/>
    <n v="2"/>
    <n v="106"/>
    <n v="1"/>
    <x v="1"/>
  </r>
  <r>
    <n v="2015069"/>
    <x v="0"/>
    <n v="10.26763"/>
    <n v="0.71479999999999999"/>
    <n v="0"/>
    <n v="22.151800000000001"/>
    <n v="8.4585600000000003"/>
    <n v="0"/>
    <n v="1"/>
    <n v="99"/>
    <n v="0"/>
    <x v="1"/>
  </r>
  <r>
    <n v="2015062"/>
    <x v="3"/>
    <n v="12.66667"/>
    <n v="0.78691"/>
    <n v="10.690239999999999"/>
    <n v="26.244340000000001"/>
    <n v="8.9507700000000003"/>
    <n v="1"/>
    <n v="2"/>
    <n v="107"/>
    <n v="0"/>
    <x v="1"/>
  </r>
  <r>
    <n v="2015073"/>
    <x v="0"/>
    <n v="12.72742"/>
    <n v="0.76668000000000003"/>
    <n v="0"/>
    <n v="15.118209999999999"/>
    <n v="7.0175900000000002"/>
    <n v="0"/>
    <n v="1"/>
    <n v="83"/>
    <n v="2"/>
    <x v="1"/>
  </r>
  <r>
    <n v="2015070"/>
    <x v="0"/>
    <n v="9.4776500000000006"/>
    <n v="1.2230300000000001"/>
    <n v="0"/>
    <n v="27.393889999999999"/>
    <n v="8.6708099999999995"/>
    <n v="0"/>
    <n v="1"/>
    <n v="104"/>
    <n v="0"/>
    <x v="1"/>
  </r>
  <r>
    <n v="2015072"/>
    <x v="1"/>
    <n v="11.164020000000001"/>
    <n v="1.06324"/>
    <n v="0"/>
    <n v="28.639089999999999"/>
    <n v="11.31954"/>
    <n v="0"/>
    <n v="2"/>
    <n v="109"/>
    <n v="0"/>
    <x v="1"/>
  </r>
  <r>
    <n v="2015065"/>
    <x v="3"/>
    <n v="10.47514"/>
    <n v="0.84828999999999999"/>
    <n v="6.8443899999999998"/>
    <n v="25.226330000000001"/>
    <n v="6.48604"/>
    <n v="1"/>
    <n v="2"/>
    <n v="91"/>
    <n v="0"/>
    <x v="1"/>
  </r>
  <r>
    <n v="2015074"/>
    <x v="0"/>
    <n v="11.45354"/>
    <n v="1.27539"/>
    <n v="0"/>
    <n v="16.197120000000002"/>
    <n v="6.0609500000000001"/>
    <n v="0"/>
    <n v="1"/>
    <n v="80"/>
    <n v="0"/>
    <x v="1"/>
  </r>
  <r>
    <n v="2015075"/>
    <x v="1"/>
    <n v="9.4727700000000006"/>
    <n v="1.1467400000000001"/>
    <n v="0"/>
    <n v="20.56963"/>
    <n v="7.2848199999999999"/>
    <n v="0"/>
    <n v="2"/>
    <n v="91"/>
    <n v="0"/>
    <x v="1"/>
  </r>
  <r>
    <n v="2015071"/>
    <x v="2"/>
    <n v="12.642250000000001"/>
    <n v="1.0705199999999999"/>
    <n v="7.8691000000000004"/>
    <n v="22.215240000000001"/>
    <n v="6.29765"/>
    <n v="1"/>
    <n v="1"/>
    <n v="87"/>
    <n v="0"/>
    <x v="1"/>
  </r>
  <r>
    <n v="2015076"/>
    <x v="0"/>
    <n v="11.95674"/>
    <n v="1.19848"/>
    <n v="0"/>
    <n v="19.973870000000002"/>
    <n v="6.3812300000000004"/>
    <n v="0"/>
    <n v="1"/>
    <n v="85"/>
    <n v="0"/>
    <x v="1"/>
  </r>
  <r>
    <n v="2015077"/>
    <x v="1"/>
    <n v="11.21364"/>
    <n v="0.63868999999999998"/>
    <n v="0"/>
    <n v="22.236889999999999"/>
    <n v="8.1184399999999997"/>
    <n v="0"/>
    <n v="2"/>
    <n v="98"/>
    <n v="0"/>
    <x v="1"/>
  </r>
  <r>
    <n v="2015078"/>
    <x v="1"/>
    <n v="10.167059999999999"/>
    <n v="1.1087100000000001"/>
    <n v="0"/>
    <n v="21.19069"/>
    <n v="7.5953499999999998"/>
    <n v="0"/>
    <n v="2"/>
    <n v="100"/>
    <n v="0"/>
    <x v="1"/>
  </r>
  <r>
    <n v="2015079"/>
    <x v="1"/>
    <n v="12.45346"/>
    <n v="0.58742000000000005"/>
    <n v="0"/>
    <n v="23.61918"/>
    <n v="8.80959"/>
    <n v="0"/>
    <n v="2"/>
    <n v="95"/>
    <n v="0"/>
    <x v="1"/>
  </r>
  <r>
    <n v="2015083"/>
    <x v="1"/>
    <n v="9.8825299999999991"/>
    <n v="0.89254"/>
    <n v="0"/>
    <n v="21.14132"/>
    <n v="7.5706600000000002"/>
    <n v="0"/>
    <n v="2"/>
    <n v="99"/>
    <n v="0"/>
    <x v="1"/>
  </r>
  <r>
    <n v="2015066"/>
    <x v="0"/>
    <n v="10.28092"/>
    <n v="1.3948199999999999"/>
    <n v="0"/>
    <n v="15.62542"/>
    <n v="6.8846100000000003"/>
    <n v="0"/>
    <n v="1"/>
    <n v="90"/>
    <n v="0"/>
    <x v="1"/>
  </r>
  <r>
    <n v="2015082"/>
    <x v="0"/>
    <n v="12.91395"/>
    <n v="0.95338999999999996"/>
    <n v="0"/>
    <n v="23.66817"/>
    <n v="7.3750099999999996"/>
    <n v="0"/>
    <n v="1"/>
    <n v="99"/>
    <n v="0"/>
    <x v="1"/>
  </r>
  <r>
    <n v="2015086"/>
    <x v="0"/>
    <n v="14.16804"/>
    <n v="0.82347999999999999"/>
    <n v="0"/>
    <n v="16.036490000000001"/>
    <n v="4.2083399999999997"/>
    <n v="0"/>
    <n v="1"/>
    <n v="80"/>
    <n v="2"/>
    <x v="1"/>
  </r>
  <r>
    <n v="2015084"/>
    <x v="1"/>
    <n v="12.48921"/>
    <n v="1.07664"/>
    <n v="0"/>
    <n v="24.686620000000001"/>
    <n v="9.3433100000000007"/>
    <n v="0"/>
    <n v="2"/>
    <n v="101"/>
    <n v="0"/>
    <x v="1"/>
  </r>
  <r>
    <n v="2015080"/>
    <x v="3"/>
    <n v="11.43261"/>
    <n v="1.26583"/>
    <n v="13.55711"/>
    <n v="25.879290000000001"/>
    <n v="10.788790000000001"/>
    <n v="1"/>
    <n v="2"/>
    <n v="116"/>
    <n v="0"/>
    <x v="1"/>
  </r>
  <r>
    <n v="2015087"/>
    <x v="0"/>
    <n v="11.43473"/>
    <n v="0.91278999999999999"/>
    <n v="0"/>
    <n v="19.33212"/>
    <n v="8.37317"/>
    <n v="0"/>
    <n v="1"/>
    <n v="82"/>
    <n v="0"/>
    <x v="1"/>
  </r>
  <r>
    <n v="2015081"/>
    <x v="2"/>
    <n v="11.14916"/>
    <n v="1.2524599999999999"/>
    <n v="10.29124"/>
    <n v="22.123259999999998"/>
    <n v="5.6157899999999996"/>
    <n v="1"/>
    <n v="1"/>
    <n v="92"/>
    <n v="0"/>
    <x v="1"/>
  </r>
  <r>
    <n v="2015088"/>
    <x v="0"/>
    <n v="11.39564"/>
    <n v="1.1212"/>
    <n v="0"/>
    <n v="24.335740000000001"/>
    <n v="8.1858500000000003"/>
    <n v="0"/>
    <n v="1"/>
    <n v="93"/>
    <n v="0"/>
    <x v="1"/>
  </r>
  <r>
    <n v="2015092"/>
    <x v="1"/>
    <n v="13.19009"/>
    <n v="1.05047"/>
    <n v="0"/>
    <n v="19.520589999999999"/>
    <n v="6.7602900000000004"/>
    <n v="0"/>
    <n v="2"/>
    <n v="97"/>
    <n v="0"/>
    <x v="1"/>
  </r>
  <r>
    <n v="2015085"/>
    <x v="3"/>
    <n v="15.06922"/>
    <n v="1.0359100000000001"/>
    <n v="9.2336799999999997"/>
    <n v="18.523540000000001"/>
    <n v="10.89404"/>
    <n v="1"/>
    <n v="2"/>
    <n v="94"/>
    <n v="0"/>
    <x v="1"/>
  </r>
  <r>
    <n v="2015091"/>
    <x v="1"/>
    <n v="12.48903"/>
    <n v="0.96008000000000004"/>
    <n v="0"/>
    <n v="24.568860000000001"/>
    <n v="9.2844300000000004"/>
    <n v="0"/>
    <n v="2"/>
    <n v="101"/>
    <n v="0"/>
    <x v="1"/>
  </r>
  <r>
    <n v="2015093"/>
    <x v="1"/>
    <n v="11.211460000000001"/>
    <n v="0.96409999999999996"/>
    <n v="0"/>
    <n v="22.039359999999999"/>
    <n v="8.0196799999999993"/>
    <n v="0"/>
    <n v="2"/>
    <n v="93"/>
    <n v="0"/>
    <x v="1"/>
  </r>
  <r>
    <n v="2015094"/>
    <x v="1"/>
    <n v="11.499219999999999"/>
    <n v="1.0975200000000001"/>
    <n v="0"/>
    <n v="19.150500000000001"/>
    <n v="6.5752499999999996"/>
    <n v="0"/>
    <n v="2"/>
    <n v="99"/>
    <n v="0"/>
    <x v="1"/>
  </r>
  <r>
    <n v="2015089"/>
    <x v="3"/>
    <n v="12.12555"/>
    <n v="0.97989999999999999"/>
    <n v="9.5382499999999997"/>
    <n v="21.88073"/>
    <n v="7.3587300000000004"/>
    <n v="1"/>
    <n v="2"/>
    <n v="94"/>
    <n v="0"/>
    <x v="1"/>
  </r>
  <r>
    <n v="2015097"/>
    <x v="1"/>
    <n v="11.94529"/>
    <n v="0.77368999999999999"/>
    <n v="0"/>
    <n v="23.766079999999999"/>
    <n v="8.8830399999999994"/>
    <n v="0"/>
    <n v="2"/>
    <n v="101"/>
    <n v="0"/>
    <x v="1"/>
  </r>
  <r>
    <n v="2015098"/>
    <x v="0"/>
    <n v="9.8153199999999998"/>
    <n v="0.97494000000000003"/>
    <n v="0"/>
    <n v="15.63899"/>
    <n v="6.5929599999999997"/>
    <n v="0"/>
    <n v="1"/>
    <n v="80"/>
    <n v="0"/>
    <x v="1"/>
  </r>
  <r>
    <n v="2015090"/>
    <x v="3"/>
    <n v="11.48105"/>
    <n v="0.92454999999999998"/>
    <n v="10.525270000000001"/>
    <n v="20.149429999999999"/>
    <n v="9.3758599999999994"/>
    <n v="1"/>
    <n v="2"/>
    <n v="96"/>
    <n v="0"/>
    <x v="1"/>
  </r>
  <r>
    <n v="2015099"/>
    <x v="1"/>
    <n v="11.08309"/>
    <n v="1.1494"/>
    <n v="0"/>
    <n v="23.08811"/>
    <n v="8.5440500000000004"/>
    <n v="0"/>
    <n v="2"/>
    <n v="93"/>
    <n v="0"/>
    <x v="1"/>
  </r>
  <r>
    <n v="2015100"/>
    <x v="0"/>
    <n v="11.953390000000001"/>
    <n v="1.43296"/>
    <n v="0"/>
    <n v="19.418320000000001"/>
    <n v="6.6444400000000003"/>
    <n v="0"/>
    <n v="1"/>
    <n v="97"/>
    <n v="0"/>
    <x v="1"/>
  </r>
  <r>
    <n v="2015101"/>
    <x v="0"/>
    <n v="10.230930000000001"/>
    <n v="1.13696"/>
    <n v="0"/>
    <n v="14.980029999999999"/>
    <n v="8.5502900000000004"/>
    <n v="0"/>
    <n v="1"/>
    <n v="80"/>
    <n v="0"/>
    <x v="1"/>
  </r>
  <r>
    <n v="2015102"/>
    <x v="1"/>
    <n v="13.636290000000001"/>
    <n v="1.1167400000000001"/>
    <n v="0"/>
    <n v="23.656739999999999"/>
    <n v="8.8283699999999996"/>
    <n v="0"/>
    <n v="2"/>
    <n v="112"/>
    <n v="0"/>
    <x v="1"/>
  </r>
  <r>
    <n v="2015096"/>
    <x v="3"/>
    <n v="10.29147"/>
    <n v="1.1820600000000001"/>
    <n v="8.7088000000000001"/>
    <n v="26.665410000000001"/>
    <n v="12.811389999999999"/>
    <n v="1"/>
    <n v="2"/>
    <n v="107"/>
    <n v="0"/>
    <x v="1"/>
  </r>
  <r>
    <n v="2015104"/>
    <x v="1"/>
    <n v="13.86543"/>
    <n v="0.92244000000000004"/>
    <n v="0"/>
    <n v="19.640519999999999"/>
    <n v="6.8202600000000002"/>
    <n v="0"/>
    <n v="2"/>
    <n v="89"/>
    <n v="0"/>
    <x v="1"/>
  </r>
  <r>
    <n v="2015103"/>
    <x v="1"/>
    <n v="11.73058"/>
    <n v="1.2859700000000001"/>
    <n v="0"/>
    <n v="25.588159999999998"/>
    <n v="9.7940799999999992"/>
    <n v="0"/>
    <n v="2"/>
    <n v="100"/>
    <n v="0"/>
    <x v="1"/>
  </r>
  <r>
    <n v="2015105"/>
    <x v="0"/>
    <n v="12.506209999999999"/>
    <n v="1.0201899999999999"/>
    <n v="0"/>
    <n v="24.652360000000002"/>
    <n v="7.4716399999999998"/>
    <n v="0"/>
    <n v="1"/>
    <n v="102"/>
    <n v="0"/>
    <x v="1"/>
  </r>
  <r>
    <n v="2015107"/>
    <x v="0"/>
    <n v="9.6631400000000003"/>
    <n v="0.88448000000000004"/>
    <n v="0"/>
    <n v="23.174980000000001"/>
    <n v="7.0489199999999999"/>
    <n v="0"/>
    <n v="1"/>
    <n v="93"/>
    <n v="0"/>
    <x v="1"/>
  </r>
  <r>
    <n v="2015110"/>
    <x v="0"/>
    <n v="11.28149"/>
    <n v="0.93837999999999999"/>
    <n v="0"/>
    <n v="23.728069999999999"/>
    <n v="6.7242199999999999"/>
    <n v="0"/>
    <n v="1"/>
    <n v="94"/>
    <n v="0"/>
    <x v="1"/>
  </r>
  <r>
    <n v="2015111"/>
    <x v="1"/>
    <n v="10.983689999999999"/>
    <n v="1.2327399999999999"/>
    <n v="0"/>
    <n v="24.800619999999999"/>
    <n v="9.4003099999999993"/>
    <n v="0"/>
    <n v="2"/>
    <n v="108"/>
    <n v="0"/>
    <x v="1"/>
  </r>
  <r>
    <n v="2015108"/>
    <x v="3"/>
    <n v="9.8984699999999997"/>
    <n v="1.03268"/>
    <n v="11.70185"/>
    <n v="21.833760000000002"/>
    <n v="7.7744999999999997"/>
    <n v="1"/>
    <n v="2"/>
    <n v="99"/>
    <n v="0"/>
    <x v="1"/>
  </r>
  <r>
    <n v="2015095"/>
    <x v="1"/>
    <n v="11.170030000000001"/>
    <n v="0.82918999999999998"/>
    <n v="0"/>
    <n v="16.559550000000002"/>
    <n v="5.2797700000000001"/>
    <n v="0"/>
    <n v="2"/>
    <n v="82"/>
    <n v="0"/>
    <x v="1"/>
  </r>
  <r>
    <n v="2015112"/>
    <x v="1"/>
    <n v="14.600669999999999"/>
    <n v="1.2452099999999999"/>
    <n v="0"/>
    <n v="23.20487"/>
    <n v="8.60243"/>
    <n v="0"/>
    <n v="2"/>
    <n v="88"/>
    <n v="0"/>
    <x v="1"/>
  </r>
  <r>
    <n v="2015109"/>
    <x v="2"/>
    <n v="13.25512"/>
    <n v="1.1251199999999999"/>
    <n v="6.8540999999999999"/>
    <n v="22.18816"/>
    <n v="7.3202499999999997"/>
    <n v="1"/>
    <n v="1"/>
    <n v="86"/>
    <n v="0"/>
    <x v="1"/>
  </r>
  <r>
    <n v="2015114"/>
    <x v="1"/>
    <n v="12.741619999999999"/>
    <n v="1.0286599999999999"/>
    <n v="0"/>
    <n v="24.883140000000001"/>
    <n v="9.4415700000000005"/>
    <n v="0"/>
    <n v="2"/>
    <n v="111"/>
    <n v="0"/>
    <x v="1"/>
  </r>
  <r>
    <n v="2015115"/>
    <x v="1"/>
    <n v="10.35206"/>
    <n v="0.81313999999999997"/>
    <n v="0"/>
    <n v="17.818999999999999"/>
    <n v="5.9095000000000004"/>
    <n v="0"/>
    <n v="2"/>
    <n v="88"/>
    <n v="0"/>
    <x v="1"/>
  </r>
  <r>
    <n v="2015117"/>
    <x v="0"/>
    <n v="12.2197"/>
    <n v="0.91737999999999997"/>
    <n v="0"/>
    <n v="19.629049999999999"/>
    <n v="6.3683100000000001"/>
    <n v="0"/>
    <n v="1"/>
    <n v="89"/>
    <n v="1"/>
    <x v="1"/>
  </r>
  <r>
    <n v="2015113"/>
    <x v="3"/>
    <n v="10.72936"/>
    <n v="1.21214"/>
    <n v="8.1632300000000004"/>
    <n v="20.242470000000001"/>
    <n v="11.555999999999999"/>
    <n v="1"/>
    <n v="2"/>
    <n v="93"/>
    <n v="0"/>
    <x v="1"/>
  </r>
  <r>
    <n v="2015118"/>
    <x v="1"/>
    <n v="10.98371"/>
    <n v="1.01128"/>
    <n v="0"/>
    <n v="21.476050000000001"/>
    <n v="7.7380199999999997"/>
    <n v="0"/>
    <n v="2"/>
    <n v="91"/>
    <n v="0"/>
    <x v="1"/>
  </r>
  <r>
    <n v="2015120"/>
    <x v="0"/>
    <n v="9.8453700000000008"/>
    <n v="0.95208000000000004"/>
    <n v="0"/>
    <n v="23.088519999999999"/>
    <n v="3.0106199999999999"/>
    <n v="0"/>
    <n v="1"/>
    <n v="91"/>
    <n v="0"/>
    <x v="1"/>
  </r>
  <r>
    <n v="2015119"/>
    <x v="0"/>
    <n v="12.429880000000001"/>
    <n v="0.80452999999999997"/>
    <n v="0"/>
    <n v="19.486550000000001"/>
    <n v="8.1585000000000001"/>
    <n v="0"/>
    <n v="1"/>
    <n v="91"/>
    <n v="0"/>
    <x v="1"/>
  </r>
  <r>
    <n v="2015121"/>
    <x v="1"/>
    <n v="14.568820000000001"/>
    <n v="1.0028999999999999"/>
    <n v="0"/>
    <n v="20.395800000000001"/>
    <n v="7.1978999999999997"/>
    <n v="0"/>
    <n v="2"/>
    <n v="92"/>
    <n v="0"/>
    <x v="1"/>
  </r>
  <r>
    <n v="2015123"/>
    <x v="1"/>
    <n v="12.76343"/>
    <n v="1.1499600000000001"/>
    <n v="0"/>
    <n v="18.841380000000001"/>
    <n v="6.4206899999999996"/>
    <n v="0"/>
    <n v="2"/>
    <n v="87"/>
    <n v="0"/>
    <x v="1"/>
  </r>
  <r>
    <n v="2015124"/>
    <x v="0"/>
    <n v="12.027340000000001"/>
    <n v="1.1255900000000001"/>
    <n v="0"/>
    <n v="19.34994"/>
    <n v="5.2324299999999999"/>
    <n v="0"/>
    <n v="1"/>
    <n v="85"/>
    <n v="0"/>
    <x v="1"/>
  </r>
  <r>
    <n v="2015125"/>
    <x v="1"/>
    <n v="14.31521"/>
    <n v="1.14296"/>
    <n v="0"/>
    <n v="20.162659999999999"/>
    <n v="7.0813300000000003"/>
    <n v="0"/>
    <n v="2"/>
    <n v="98"/>
    <n v="0"/>
    <x v="1"/>
  </r>
  <r>
    <n v="2015122"/>
    <x v="3"/>
    <n v="13.77234"/>
    <n v="0.92283999999999999"/>
    <n v="8.5033399999999997"/>
    <n v="18.336590000000001"/>
    <n v="5.0843999999999996"/>
    <n v="1"/>
    <n v="2"/>
    <n v="83"/>
    <n v="0"/>
    <x v="1"/>
  </r>
  <r>
    <n v="2015126"/>
    <x v="1"/>
    <n v="11.0037"/>
    <n v="1.06826"/>
    <n v="0"/>
    <n v="20.319240000000001"/>
    <n v="7.1596200000000003"/>
    <n v="0"/>
    <n v="2"/>
    <n v="94"/>
    <n v="0"/>
    <x v="1"/>
  </r>
  <r>
    <n v="2015128"/>
    <x v="1"/>
    <n v="12.63818"/>
    <n v="1.0850200000000001"/>
    <n v="0"/>
    <n v="15.784230000000001"/>
    <n v="4.8921099999999997"/>
    <n v="0"/>
    <n v="2"/>
    <n v="80"/>
    <n v="0"/>
    <x v="1"/>
  </r>
  <r>
    <n v="2015127"/>
    <x v="1"/>
    <n v="11.768129999999999"/>
    <n v="1.1330199999999999"/>
    <n v="0"/>
    <n v="24.9985"/>
    <n v="9.49925"/>
    <n v="0"/>
    <n v="2"/>
    <n v="106"/>
    <n v="0"/>
    <x v="1"/>
  </r>
  <r>
    <n v="2015132"/>
    <x v="0"/>
    <n v="11.921060000000001"/>
    <n v="1.04521"/>
    <n v="0"/>
    <n v="17.40917"/>
    <n v="8.7735199999999995"/>
    <n v="0"/>
    <n v="1"/>
    <n v="91"/>
    <n v="0"/>
    <x v="1"/>
  </r>
  <r>
    <n v="2015116"/>
    <x v="0"/>
    <n v="12.69787"/>
    <n v="0.82177"/>
    <n v="0"/>
    <n v="15.168279999999999"/>
    <n v="5.97715"/>
    <n v="0"/>
    <n v="1"/>
    <n v="81"/>
    <n v="3"/>
    <x v="1"/>
  </r>
  <r>
    <n v="2015131"/>
    <x v="1"/>
    <n v="10.18746"/>
    <n v="0.74034999999999995"/>
    <n v="0"/>
    <n v="22.171869999999998"/>
    <n v="8.0859299999999994"/>
    <n v="0"/>
    <n v="2"/>
    <n v="97"/>
    <n v="1"/>
    <x v="1"/>
  </r>
  <r>
    <n v="2015133"/>
    <x v="1"/>
    <n v="9.4386500000000009"/>
    <n v="0.88107999999999997"/>
    <n v="0"/>
    <n v="23.428339999999999"/>
    <n v="8.7141699999999993"/>
    <n v="0"/>
    <n v="2"/>
    <n v="102"/>
    <n v="0"/>
    <x v="1"/>
  </r>
  <r>
    <n v="2015129"/>
    <x v="2"/>
    <n v="13.86205"/>
    <n v="1.24855"/>
    <n v="10.84803"/>
    <n v="23.61703"/>
    <n v="8.3256899999999998"/>
    <n v="1"/>
    <n v="1"/>
    <n v="100"/>
    <n v="0"/>
    <x v="1"/>
  </r>
  <r>
    <n v="2015136"/>
    <x v="1"/>
    <n v="9.08019"/>
    <n v="1.2013"/>
    <n v="0"/>
    <n v="22.038709999999998"/>
    <n v="8.0193499999999993"/>
    <n v="0"/>
    <n v="2"/>
    <n v="96"/>
    <n v="0"/>
    <x v="1"/>
  </r>
  <r>
    <n v="2015135"/>
    <x v="0"/>
    <n v="10.40631"/>
    <n v="0.96779999999999999"/>
    <n v="0"/>
    <n v="22.222390000000001"/>
    <n v="7.4490499999999997"/>
    <n v="0"/>
    <n v="1"/>
    <n v="97"/>
    <n v="0"/>
    <x v="1"/>
  </r>
  <r>
    <n v="2015130"/>
    <x v="2"/>
    <n v="11.178800000000001"/>
    <n v="1.20607"/>
    <n v="11.428039999999999"/>
    <n v="21.021989999999999"/>
    <n v="7.4779799999999996"/>
    <n v="1"/>
    <n v="1"/>
    <n v="95"/>
    <n v="0"/>
    <x v="1"/>
  </r>
  <r>
    <n v="2015139"/>
    <x v="1"/>
    <n v="8.1169399999999996"/>
    <n v="0.93740999999999997"/>
    <n v="0"/>
    <n v="21.845030000000001"/>
    <n v="7.9225099999999999"/>
    <n v="0"/>
    <n v="2"/>
    <n v="99"/>
    <n v="0"/>
    <x v="1"/>
  </r>
  <r>
    <n v="2015137"/>
    <x v="1"/>
    <n v="12.277340000000001"/>
    <n v="0.96975999999999996"/>
    <n v="0"/>
    <n v="21.164380000000001"/>
    <n v="7.5821899999999998"/>
    <n v="0"/>
    <n v="2"/>
    <n v="107"/>
    <n v="0"/>
    <x v="1"/>
  </r>
  <r>
    <n v="2015134"/>
    <x v="3"/>
    <n v="11.42056"/>
    <n v="0.67008000000000001"/>
    <n v="12.4071"/>
    <n v="29.948689999999999"/>
    <n v="5.3712900000000001"/>
    <n v="1"/>
    <n v="2"/>
    <n v="111"/>
    <n v="1"/>
    <x v="1"/>
  </r>
  <r>
    <n v="2015141"/>
    <x v="1"/>
    <n v="11.927429999999999"/>
    <n v="0.90110999999999997"/>
    <n v="0"/>
    <n v="24.283339999999999"/>
    <n v="9.1416699999999995"/>
    <n v="0"/>
    <n v="2"/>
    <n v="97"/>
    <n v="0"/>
    <x v="1"/>
  </r>
  <r>
    <n v="2015138"/>
    <x v="3"/>
    <n v="13.36476"/>
    <n v="0.83357000000000003"/>
    <n v="8.6323500000000006"/>
    <n v="23.36289"/>
    <n v="7.2775100000000004"/>
    <n v="1"/>
    <n v="2"/>
    <n v="94"/>
    <n v="2"/>
    <x v="1"/>
  </r>
  <r>
    <n v="2015142"/>
    <x v="1"/>
    <n v="11.41986"/>
    <n v="1.02495"/>
    <n v="0"/>
    <n v="25.33521"/>
    <n v="9.6676000000000002"/>
    <n v="0"/>
    <n v="2"/>
    <n v="110"/>
    <n v="0"/>
    <x v="1"/>
  </r>
  <r>
    <n v="2015140"/>
    <x v="2"/>
    <n v="12.06847"/>
    <n v="1.1765699999999999"/>
    <n v="9.1063399999999994"/>
    <n v="27.405560000000001"/>
    <n v="5.6747399999999999"/>
    <n v="1"/>
    <n v="1"/>
    <n v="97"/>
    <n v="0"/>
    <x v="1"/>
  </r>
  <r>
    <n v="2015143"/>
    <x v="1"/>
    <n v="12.137890000000001"/>
    <n v="0.87304000000000004"/>
    <n v="0"/>
    <n v="27.516649999999998"/>
    <n v="10.758330000000001"/>
    <n v="0"/>
    <n v="2"/>
    <n v="109"/>
    <n v="0"/>
    <x v="1"/>
  </r>
  <r>
    <n v="2015146"/>
    <x v="1"/>
    <n v="10.737909999999999"/>
    <n v="0.52473000000000003"/>
    <n v="0"/>
    <n v="19.936720000000001"/>
    <n v="6.9683599999999997"/>
    <n v="0"/>
    <n v="2"/>
    <n v="90"/>
    <n v="0"/>
    <x v="1"/>
  </r>
  <r>
    <n v="2015144"/>
    <x v="1"/>
    <n v="11.720549999999999"/>
    <n v="0.84699000000000002"/>
    <n v="0"/>
    <n v="23.24944"/>
    <n v="8.6247199999999999"/>
    <n v="0"/>
    <n v="2"/>
    <n v="103"/>
    <n v="1"/>
    <x v="1"/>
  </r>
  <r>
    <n v="2015145"/>
    <x v="1"/>
    <n v="12.12228"/>
    <n v="1.39872"/>
    <n v="0"/>
    <n v="22.35641"/>
    <n v="8.17821"/>
    <n v="0"/>
    <n v="2"/>
    <n v="91"/>
    <n v="2"/>
    <x v="1"/>
  </r>
  <r>
    <n v="2015147"/>
    <x v="0"/>
    <n v="13.52012"/>
    <n v="0.75641000000000003"/>
    <n v="0"/>
    <n v="22.30434"/>
    <n v="4.9913100000000004"/>
    <n v="0"/>
    <n v="1"/>
    <n v="89"/>
    <n v="2"/>
    <x v="1"/>
  </r>
  <r>
    <n v="2015148"/>
    <x v="1"/>
    <n v="10.5199"/>
    <n v="0.74470999999999998"/>
    <n v="0"/>
    <n v="23.853960000000001"/>
    <n v="8.9269800000000004"/>
    <n v="0"/>
    <n v="2"/>
    <n v="101"/>
    <n v="0"/>
    <x v="1"/>
  </r>
  <r>
    <n v="2015149"/>
    <x v="0"/>
    <n v="12.63405"/>
    <n v="0.81432000000000004"/>
    <n v="0"/>
    <n v="23.781110000000002"/>
    <n v="8.2050699999999992"/>
    <n v="0"/>
    <n v="1"/>
    <n v="92"/>
    <n v="1"/>
    <x v="1"/>
  </r>
  <r>
    <n v="2015151"/>
    <x v="1"/>
    <n v="9.9413"/>
    <n v="1.20682"/>
    <n v="0"/>
    <n v="24.131309999999999"/>
    <n v="9.0656499999999998"/>
    <n v="0"/>
    <n v="2"/>
    <n v="115"/>
    <n v="0"/>
    <x v="1"/>
  </r>
  <r>
    <n v="2015153"/>
    <x v="0"/>
    <n v="12.60397"/>
    <n v="0.90000999999999998"/>
    <n v="0"/>
    <n v="24.2485"/>
    <n v="5.7496700000000001"/>
    <n v="0"/>
    <n v="1"/>
    <n v="87"/>
    <n v="2"/>
    <x v="1"/>
  </r>
  <r>
    <n v="2015150"/>
    <x v="3"/>
    <n v="14.3187"/>
    <n v="1.1731199999999999"/>
    <n v="9.7027999999999999"/>
    <n v="23.127109999999998"/>
    <n v="10.927020000000001"/>
    <n v="1"/>
    <n v="2"/>
    <n v="102"/>
    <n v="1"/>
    <x v="1"/>
  </r>
  <r>
    <n v="2015155"/>
    <x v="1"/>
    <n v="11.94468"/>
    <n v="0.92337000000000002"/>
    <n v="0"/>
    <n v="21.05594"/>
    <n v="7.5279699999999998"/>
    <n v="0"/>
    <n v="2"/>
    <n v="90"/>
    <n v="0"/>
    <x v="1"/>
  </r>
  <r>
    <n v="2015157"/>
    <x v="1"/>
    <n v="14.73992"/>
    <n v="1.08144"/>
    <n v="0"/>
    <n v="20.099260000000001"/>
    <n v="7.0496299999999996"/>
    <n v="0"/>
    <n v="2"/>
    <n v="89"/>
    <n v="0"/>
    <x v="1"/>
  </r>
  <r>
    <n v="2015156"/>
    <x v="1"/>
    <n v="9.9187999999999992"/>
    <n v="0.80074000000000001"/>
    <n v="0"/>
    <n v="22.939150000000001"/>
    <n v="8.4695699999999992"/>
    <n v="0"/>
    <n v="2"/>
    <n v="99"/>
    <n v="0"/>
    <x v="1"/>
  </r>
  <r>
    <n v="2015152"/>
    <x v="3"/>
    <n v="14.80118"/>
    <n v="1.3760699999999999"/>
    <n v="10.55045"/>
    <n v="26.955950000000001"/>
    <n v="10.13232"/>
    <n v="1"/>
    <n v="2"/>
    <n v="109"/>
    <n v="1"/>
    <x v="1"/>
  </r>
  <r>
    <n v="2015154"/>
    <x v="0"/>
    <n v="10.595689999999999"/>
    <n v="1.3190500000000001"/>
    <n v="0"/>
    <n v="16.023579999999999"/>
    <n v="4.3146599999999999"/>
    <n v="0"/>
    <n v="1"/>
    <n v="83"/>
    <n v="0"/>
    <x v="1"/>
  </r>
  <r>
    <n v="2015158"/>
    <x v="2"/>
    <n v="11.848190000000001"/>
    <n v="0.67125999999999997"/>
    <n v="10.975339999999999"/>
    <n v="20.489000000000001"/>
    <n v="8.2285400000000006"/>
    <n v="1"/>
    <n v="1"/>
    <n v="94"/>
    <n v="0"/>
    <x v="1"/>
  </r>
  <r>
    <n v="2015160"/>
    <x v="3"/>
    <n v="12.434469999999999"/>
    <n v="0.62687999999999999"/>
    <n v="9.0632800000000007"/>
    <n v="18.62829"/>
    <n v="9.6029499999999999"/>
    <n v="1"/>
    <n v="2"/>
    <n v="91"/>
    <n v="0"/>
    <x v="1"/>
  </r>
  <r>
    <n v="2015166"/>
    <x v="1"/>
    <n v="13.84803"/>
    <n v="0.78427000000000002"/>
    <n v="0"/>
    <n v="20.044280000000001"/>
    <n v="7.0221400000000003"/>
    <n v="0"/>
    <n v="2"/>
    <n v="92"/>
    <n v="1"/>
    <x v="1"/>
  </r>
  <r>
    <n v="2015161"/>
    <x v="3"/>
    <n v="13.47954"/>
    <n v="1.1437999999999999"/>
    <n v="8.0905199999999997"/>
    <n v="24.78359"/>
    <n v="8.9354099999999992"/>
    <n v="1"/>
    <n v="2"/>
    <n v="97"/>
    <n v="1"/>
    <x v="1"/>
  </r>
  <r>
    <n v="2015164"/>
    <x v="1"/>
    <n v="12.89939"/>
    <n v="1.19896"/>
    <n v="0"/>
    <n v="27.38945"/>
    <n v="10.69472"/>
    <n v="0"/>
    <n v="2"/>
    <n v="109"/>
    <n v="0"/>
    <x v="1"/>
  </r>
  <r>
    <n v="2015165"/>
    <x v="1"/>
    <n v="12.80654"/>
    <n v="1.5008900000000001"/>
    <n v="0"/>
    <n v="25.583780000000001"/>
    <n v="9.7918900000000004"/>
    <n v="0"/>
    <n v="2"/>
    <n v="105"/>
    <n v="0"/>
    <x v="1"/>
  </r>
  <r>
    <n v="2015162"/>
    <x v="3"/>
    <n v="15.206390000000001"/>
    <n v="0.92623999999999995"/>
    <n v="8.7903400000000005"/>
    <n v="19.765180000000001"/>
    <n v="7.9563499999999996"/>
    <n v="1"/>
    <n v="2"/>
    <n v="90"/>
    <n v="2"/>
    <x v="1"/>
  </r>
  <r>
    <n v="2015167"/>
    <x v="1"/>
    <n v="12.14852"/>
    <n v="1.0019800000000001"/>
    <n v="0"/>
    <n v="24.24072"/>
    <n v="9.1203599999999998"/>
    <n v="0"/>
    <n v="2"/>
    <n v="102"/>
    <n v="0"/>
    <x v="1"/>
  </r>
  <r>
    <n v="2015106"/>
    <x v="0"/>
    <n v="11.74766"/>
    <n v="0.94255999999999995"/>
    <n v="0"/>
    <n v="12.449809999999999"/>
    <n v="5.6752200000000004"/>
    <n v="0"/>
    <n v="1"/>
    <n v="82"/>
    <n v="0"/>
    <x v="1"/>
  </r>
  <r>
    <n v="2015169"/>
    <x v="1"/>
    <n v="10.673780000000001"/>
    <n v="1.5002800000000001"/>
    <n v="0"/>
    <n v="23.636700000000001"/>
    <n v="8.8183500000000006"/>
    <n v="0"/>
    <n v="2"/>
    <n v="101"/>
    <n v="0"/>
    <x v="1"/>
  </r>
  <r>
    <n v="2015163"/>
    <x v="2"/>
    <n v="11.6031"/>
    <n v="0.83545000000000003"/>
    <n v="10.047040000000001"/>
    <n v="23.749089999999999"/>
    <n v="5.6669499999999999"/>
    <n v="1"/>
    <n v="1"/>
    <n v="94"/>
    <n v="0"/>
    <x v="1"/>
  </r>
  <r>
    <n v="2015171"/>
    <x v="0"/>
    <n v="12.72451"/>
    <n v="0.92771000000000003"/>
    <n v="0"/>
    <n v="23.197209999999998"/>
    <n v="8.5940700000000003"/>
    <n v="0"/>
    <n v="1"/>
    <n v="92"/>
    <n v="0"/>
    <x v="1"/>
  </r>
  <r>
    <n v="2015168"/>
    <x v="2"/>
    <n v="12.04927"/>
    <n v="1.0969599999999999"/>
    <n v="9.7888300000000008"/>
    <n v="22.145109999999999"/>
    <n v="8.7372200000000007"/>
    <n v="1"/>
    <n v="1"/>
    <n v="95"/>
    <n v="0"/>
    <x v="1"/>
  </r>
  <r>
    <n v="2015173"/>
    <x v="1"/>
    <n v="10.40809"/>
    <n v="0.71547000000000005"/>
    <n v="0"/>
    <n v="16.529150000000001"/>
    <n v="5.26457"/>
    <n v="0"/>
    <n v="2"/>
    <n v="85"/>
    <n v="0"/>
    <x v="1"/>
  </r>
  <r>
    <n v="2015170"/>
    <x v="2"/>
    <n v="10.656929999999999"/>
    <n v="0.74209999999999998"/>
    <n v="7.1384600000000002"/>
    <n v="23.379460000000002"/>
    <n v="8.4982900000000008"/>
    <n v="1"/>
    <n v="1"/>
    <n v="89"/>
    <n v="0"/>
    <x v="1"/>
  </r>
  <r>
    <n v="2015174"/>
    <x v="1"/>
    <n v="10.46557"/>
    <n v="1.25373"/>
    <n v="0"/>
    <n v="28.5733"/>
    <n v="11.28665"/>
    <n v="0"/>
    <n v="2"/>
    <n v="112"/>
    <n v="0"/>
    <x v="1"/>
  </r>
  <r>
    <n v="2015177"/>
    <x v="1"/>
    <n v="13.005890000000001"/>
    <n v="1.2985800000000001"/>
    <n v="0"/>
    <n v="22.108779999999999"/>
    <n v="8.0543899999999997"/>
    <n v="0"/>
    <n v="2"/>
    <n v="104"/>
    <n v="0"/>
    <x v="1"/>
  </r>
  <r>
    <n v="2015175"/>
    <x v="2"/>
    <n v="12.52162"/>
    <n v="1.56697"/>
    <n v="9.0585100000000001"/>
    <n v="18.244599999999998"/>
    <n v="6.2790600000000003"/>
    <n v="1"/>
    <n v="1"/>
    <n v="83"/>
    <n v="0"/>
    <x v="1"/>
  </r>
  <r>
    <n v="2015172"/>
    <x v="2"/>
    <n v="13.279439999999999"/>
    <n v="1.22729"/>
    <n v="10.91619"/>
    <n v="22.084959999999999"/>
    <n v="8.0529200000000003"/>
    <n v="1"/>
    <n v="1"/>
    <n v="97"/>
    <n v="0"/>
    <x v="1"/>
  </r>
  <r>
    <n v="2015182"/>
    <x v="1"/>
    <n v="8.91723"/>
    <n v="1.3853800000000001"/>
    <n v="0"/>
    <n v="25.573080000000001"/>
    <n v="9.7865400000000005"/>
    <n v="0"/>
    <n v="2"/>
    <n v="104"/>
    <n v="0"/>
    <x v="1"/>
  </r>
  <r>
    <n v="2015183"/>
    <x v="0"/>
    <n v="14.86556"/>
    <n v="0.96128000000000002"/>
    <n v="0"/>
    <n v="19.111350000000002"/>
    <n v="8.1641399999999997"/>
    <n v="0"/>
    <n v="1"/>
    <n v="97"/>
    <n v="0"/>
    <x v="1"/>
  </r>
  <r>
    <n v="2015179"/>
    <x v="3"/>
    <n v="12.39195"/>
    <n v="1.0366200000000001"/>
    <n v="9.1048200000000001"/>
    <n v="21.590910000000001"/>
    <n v="7.45329"/>
    <n v="1"/>
    <n v="2"/>
    <n v="92"/>
    <n v="1"/>
    <x v="1"/>
  </r>
  <r>
    <n v="2015181"/>
    <x v="1"/>
    <n v="12.777710000000001"/>
    <n v="0.75090000000000001"/>
    <n v="0"/>
    <n v="24.229690000000002"/>
    <n v="9.1148500000000006"/>
    <n v="0"/>
    <n v="2"/>
    <n v="94"/>
    <n v="0"/>
    <x v="1"/>
  </r>
  <r>
    <n v="2015185"/>
    <x v="1"/>
    <n v="12.04543"/>
    <n v="0.93254999999999999"/>
    <n v="0"/>
    <n v="20.938330000000001"/>
    <n v="7.4691700000000001"/>
    <n v="0"/>
    <n v="2"/>
    <n v="96"/>
    <n v="1"/>
    <x v="1"/>
  </r>
  <r>
    <n v="2015184"/>
    <x v="0"/>
    <n v="14.25005"/>
    <n v="1.1723399999999999"/>
    <n v="0"/>
    <n v="19.988759999999999"/>
    <n v="7.1359599999999999"/>
    <n v="0"/>
    <n v="1"/>
    <n v="98"/>
    <n v="0"/>
    <x v="1"/>
  </r>
  <r>
    <n v="2015187"/>
    <x v="1"/>
    <n v="12.074339999999999"/>
    <n v="0.92466000000000004"/>
    <n v="0"/>
    <n v="16.810199999999998"/>
    <n v="5.4051"/>
    <n v="0"/>
    <n v="2"/>
    <n v="81"/>
    <n v="0"/>
    <x v="1"/>
  </r>
  <r>
    <n v="2015180"/>
    <x v="2"/>
    <n v="10.69947"/>
    <n v="1.3850800000000001"/>
    <n v="9.0539000000000005"/>
    <n v="21.155609999999999"/>
    <n v="6.9794499999999999"/>
    <n v="1"/>
    <n v="1"/>
    <n v="88"/>
    <n v="0"/>
    <x v="1"/>
  </r>
  <r>
    <n v="2015186"/>
    <x v="1"/>
    <n v="10.70402"/>
    <n v="0.94206000000000001"/>
    <n v="0"/>
    <n v="20.896560000000001"/>
    <n v="7.4482799999999996"/>
    <n v="0"/>
    <n v="2"/>
    <n v="103"/>
    <n v="0"/>
    <x v="1"/>
  </r>
  <r>
    <n v="2015188"/>
    <x v="0"/>
    <n v="13.678839999999999"/>
    <n v="1.5622799999999999"/>
    <n v="0"/>
    <n v="20.0823"/>
    <n v="7.7324000000000002"/>
    <n v="0"/>
    <n v="1"/>
    <n v="87"/>
    <n v="0"/>
    <x v="1"/>
  </r>
  <r>
    <n v="2015189"/>
    <x v="1"/>
    <n v="11.59676"/>
    <n v="1.15228"/>
    <n v="0"/>
    <n v="19.209309999999999"/>
    <n v="6.60466"/>
    <n v="0"/>
    <n v="2"/>
    <n v="94"/>
    <n v="1"/>
    <x v="1"/>
  </r>
  <r>
    <n v="2015178"/>
    <x v="1"/>
    <n v="10.862550000000001"/>
    <n v="0.76160000000000005"/>
    <n v="0"/>
    <n v="14.30373"/>
    <n v="4.1518699999999997"/>
    <n v="0"/>
    <n v="2"/>
    <n v="85"/>
    <n v="0"/>
    <x v="1"/>
  </r>
  <r>
    <n v="2015159"/>
    <x v="2"/>
    <n v="12.135949999999999"/>
    <n v="1.0701499999999999"/>
    <n v="11.72472"/>
    <n v="20.118690000000001"/>
    <n v="6.1015800000000002"/>
    <n v="1"/>
    <n v="1"/>
    <n v="93"/>
    <n v="0"/>
    <x v="1"/>
  </r>
  <r>
    <n v="2015191"/>
    <x v="1"/>
    <n v="11.43371"/>
    <n v="0.83899000000000001"/>
    <n v="0"/>
    <n v="23.671510000000001"/>
    <n v="8.8357500000000009"/>
    <n v="0"/>
    <n v="2"/>
    <n v="94"/>
    <n v="0"/>
    <x v="1"/>
  </r>
  <r>
    <n v="2015192"/>
    <x v="1"/>
    <n v="7.8280200000000004"/>
    <n v="1.2516"/>
    <n v="0"/>
    <n v="23.663830000000001"/>
    <n v="8.8319100000000006"/>
    <n v="0"/>
    <n v="2"/>
    <n v="99"/>
    <n v="0"/>
    <x v="1"/>
  </r>
  <r>
    <n v="2015190"/>
    <x v="1"/>
    <n v="13.45234"/>
    <n v="0.86407"/>
    <n v="0"/>
    <n v="27.337569999999999"/>
    <n v="10.66879"/>
    <n v="0"/>
    <n v="2"/>
    <n v="102"/>
    <n v="0"/>
    <x v="1"/>
  </r>
  <r>
    <n v="2015195"/>
    <x v="0"/>
    <n v="10.515610000000001"/>
    <n v="0.54083999999999999"/>
    <n v="0"/>
    <n v="20.606269999999999"/>
    <n v="8.7337199999999999"/>
    <n v="0"/>
    <n v="1"/>
    <n v="87"/>
    <n v="1"/>
    <x v="1"/>
  </r>
  <r>
    <n v="2015193"/>
    <x v="1"/>
    <n v="10.07269"/>
    <n v="1.1003799999999999"/>
    <n v="0"/>
    <n v="25.167090000000002"/>
    <n v="9.5835399999999993"/>
    <n v="0"/>
    <n v="2"/>
    <n v="111"/>
    <n v="0"/>
    <x v="1"/>
  </r>
  <r>
    <n v="2015196"/>
    <x v="1"/>
    <n v="12.334709999999999"/>
    <n v="1.0853699999999999"/>
    <n v="0"/>
    <n v="24.676349999999999"/>
    <n v="9.3381799999999995"/>
    <n v="0"/>
    <n v="2"/>
    <n v="103"/>
    <n v="0"/>
    <x v="1"/>
  </r>
  <r>
    <n v="2015197"/>
    <x v="0"/>
    <n v="12.28262"/>
    <n v="0.89697000000000005"/>
    <n v="0"/>
    <n v="15.927820000000001"/>
    <n v="5.3979999999999997"/>
    <n v="0"/>
    <n v="1"/>
    <n v="85"/>
    <n v="0"/>
    <x v="1"/>
  </r>
  <r>
    <n v="2015198"/>
    <x v="1"/>
    <n v="11.643330000000001"/>
    <n v="0.99643999999999999"/>
    <n v="0"/>
    <n v="17.767420000000001"/>
    <n v="5.8837099999999998"/>
    <n v="0"/>
    <n v="2"/>
    <n v="81"/>
    <n v="0"/>
    <x v="1"/>
  </r>
  <r>
    <n v="2015194"/>
    <x v="2"/>
    <n v="12.016249999999999"/>
    <n v="1.15866"/>
    <n v="9.6110600000000002"/>
    <n v="20.320789999999999"/>
    <n v="5.5148999999999999"/>
    <n v="1"/>
    <n v="1"/>
    <n v="87"/>
    <n v="2"/>
    <x v="1"/>
  </r>
  <r>
    <n v="2015202"/>
    <x v="1"/>
    <n v="12.76746"/>
    <n v="1.0505899999999999"/>
    <n v="0"/>
    <n v="23.103280000000002"/>
    <n v="8.5516400000000008"/>
    <n v="0"/>
    <n v="2"/>
    <n v="99"/>
    <n v="0"/>
    <x v="1"/>
  </r>
  <r>
    <n v="2015201"/>
    <x v="1"/>
    <n v="13.69073"/>
    <n v="1.1291100000000001"/>
    <n v="0"/>
    <n v="26.371490000000001"/>
    <n v="10.185750000000001"/>
    <n v="0"/>
    <n v="2"/>
    <n v="109"/>
    <n v="0"/>
    <x v="1"/>
  </r>
  <r>
    <n v="2015203"/>
    <x v="0"/>
    <n v="10.268890000000001"/>
    <n v="0.99655000000000005"/>
    <n v="0"/>
    <n v="18.03755"/>
    <n v="6.5695600000000001"/>
    <n v="0"/>
    <n v="1"/>
    <n v="94"/>
    <n v="0"/>
    <x v="1"/>
  </r>
  <r>
    <n v="2015176"/>
    <x v="0"/>
    <n v="10.532640000000001"/>
    <n v="0.94540999999999997"/>
    <n v="0"/>
    <n v="17.812000000000001"/>
    <n v="4.0149299999999997"/>
    <n v="0"/>
    <n v="1"/>
    <n v="83"/>
    <n v="0"/>
    <x v="1"/>
  </r>
  <r>
    <n v="2015199"/>
    <x v="3"/>
    <n v="11.38747"/>
    <n v="0.97609999999999997"/>
    <n v="10.67484"/>
    <n v="19.84451"/>
    <n v="9.7580600000000004"/>
    <n v="1"/>
    <n v="2"/>
    <n v="97"/>
    <n v="0"/>
    <x v="1"/>
  </r>
  <r>
    <n v="2015204"/>
    <x v="1"/>
    <n v="14.57555"/>
    <n v="0.71331999999999995"/>
    <n v="0"/>
    <n v="16.35924"/>
    <n v="5.1796199999999999"/>
    <n v="0"/>
    <n v="2"/>
    <n v="91"/>
    <n v="0"/>
    <x v="1"/>
  </r>
  <r>
    <n v="2015200"/>
    <x v="2"/>
    <n v="13.40409"/>
    <n v="0.85036999999999996"/>
    <n v="10.6815"/>
    <n v="23.985620000000001"/>
    <n v="6.9756999999999998"/>
    <n v="1"/>
    <n v="1"/>
    <n v="98"/>
    <n v="0"/>
    <x v="1"/>
  </r>
  <r>
    <n v="2015206"/>
    <x v="1"/>
    <n v="12.277189999999999"/>
    <n v="0.99326000000000003"/>
    <n v="0"/>
    <n v="24.43702"/>
    <n v="9.2185100000000002"/>
    <n v="0"/>
    <n v="2"/>
    <n v="106"/>
    <n v="0"/>
    <x v="1"/>
  </r>
  <r>
    <n v="2015207"/>
    <x v="1"/>
    <n v="10.86989"/>
    <n v="0.84991000000000005"/>
    <n v="0"/>
    <n v="22.93075"/>
    <n v="8.4653700000000001"/>
    <n v="0"/>
    <n v="2"/>
    <n v="101"/>
    <n v="0"/>
    <x v="1"/>
  </r>
  <r>
    <n v="2015208"/>
    <x v="1"/>
    <n v="12.147119999999999"/>
    <n v="0.77546999999999999"/>
    <n v="0"/>
    <n v="22.607500000000002"/>
    <n v="8.3037500000000009"/>
    <n v="0"/>
    <n v="2"/>
    <n v="94"/>
    <n v="0"/>
    <x v="1"/>
  </r>
  <r>
    <n v="2015209"/>
    <x v="1"/>
    <n v="13.177630000000001"/>
    <n v="1.1289400000000001"/>
    <n v="0"/>
    <n v="21.726800000000001"/>
    <n v="7.8634000000000004"/>
    <n v="0"/>
    <n v="2"/>
    <n v="95"/>
    <n v="0"/>
    <x v="1"/>
  </r>
  <r>
    <n v="2015212"/>
    <x v="1"/>
    <n v="11.56549"/>
    <n v="0.99675000000000002"/>
    <n v="0"/>
    <n v="19.837730000000001"/>
    <n v="6.9188599999999996"/>
    <n v="0"/>
    <n v="2"/>
    <n v="84"/>
    <n v="0"/>
    <x v="1"/>
  </r>
  <r>
    <n v="2015213"/>
    <x v="1"/>
    <n v="14.174910000000001"/>
    <n v="0.93711"/>
    <n v="0"/>
    <n v="19.911719999999999"/>
    <n v="6.9558600000000004"/>
    <n v="0"/>
    <n v="2"/>
    <n v="97"/>
    <n v="0"/>
    <x v="1"/>
  </r>
  <r>
    <n v="2015211"/>
    <x v="1"/>
    <n v="13.827489999999999"/>
    <n v="1.01295"/>
    <n v="0"/>
    <n v="22.51623"/>
    <n v="8.2581100000000003"/>
    <n v="0"/>
    <n v="2"/>
    <n v="102"/>
    <n v="0"/>
    <x v="1"/>
  </r>
  <r>
    <n v="2015214"/>
    <x v="1"/>
    <n v="11.775090000000001"/>
    <n v="1.1759500000000001"/>
    <n v="0"/>
    <n v="17.924140000000001"/>
    <n v="5.9620699999999998"/>
    <n v="0"/>
    <n v="2"/>
    <n v="89"/>
    <n v="0"/>
    <x v="1"/>
  </r>
  <r>
    <n v="2015210"/>
    <x v="2"/>
    <n v="10.487959999999999"/>
    <n v="1.0215000000000001"/>
    <n v="10.890269999999999"/>
    <n v="20.02683"/>
    <n v="6.80443"/>
    <n v="1"/>
    <n v="1"/>
    <n v="91"/>
    <n v="1"/>
    <x v="1"/>
  </r>
  <r>
    <n v="2015205"/>
    <x v="0"/>
    <n v="10.71176"/>
    <n v="0.81086999999999998"/>
    <n v="0"/>
    <n v="18.374300000000002"/>
    <n v="3.4236800000000001"/>
    <n v="0"/>
    <n v="1"/>
    <n v="87"/>
    <n v="0"/>
    <x v="1"/>
  </r>
  <r>
    <n v="2015215"/>
    <x v="1"/>
    <n v="12.14737"/>
    <n v="1.22868"/>
    <n v="0"/>
    <n v="20.309760000000001"/>
    <n v="7.1548800000000004"/>
    <n v="0"/>
    <n v="2"/>
    <n v="90"/>
    <n v="2"/>
    <x v="1"/>
  </r>
  <r>
    <n v="2015216"/>
    <x v="1"/>
    <n v="10.447279999999999"/>
    <n v="0.93018999999999996"/>
    <n v="0"/>
    <n v="23.713139999999999"/>
    <n v="8.8565699999999996"/>
    <n v="0"/>
    <n v="2"/>
    <n v="108"/>
    <n v="0"/>
    <x v="1"/>
  </r>
  <r>
    <n v="2015217"/>
    <x v="2"/>
    <n v="10.417899999999999"/>
    <n v="1.2062200000000001"/>
    <n v="12.89391"/>
    <n v="21.222329999999999"/>
    <n v="7.6154999999999999"/>
    <n v="1"/>
    <n v="1"/>
    <n v="99"/>
    <n v="0"/>
    <x v="1"/>
  </r>
  <r>
    <n v="2015218"/>
    <x v="2"/>
    <n v="12.18211"/>
    <n v="1.0712600000000001"/>
    <n v="8.9454399999999996"/>
    <n v="27.64554"/>
    <n v="8.1629199999999997"/>
    <n v="1"/>
    <n v="1"/>
    <n v="100"/>
    <n v="0"/>
    <x v="1"/>
  </r>
  <r>
    <n v="2015221"/>
    <x v="1"/>
    <n v="11.170820000000001"/>
    <n v="0.94659000000000004"/>
    <n v="0"/>
    <n v="25.16544"/>
    <n v="9.5827200000000001"/>
    <n v="0"/>
    <n v="2"/>
    <n v="106"/>
    <n v="0"/>
    <x v="1"/>
  </r>
  <r>
    <n v="2015223"/>
    <x v="0"/>
    <n v="11.08944"/>
    <n v="0.97219999999999995"/>
    <n v="0"/>
    <n v="25.67718"/>
    <n v="5.5811599999999997"/>
    <n v="0"/>
    <n v="1"/>
    <n v="97"/>
    <n v="0"/>
    <x v="1"/>
  </r>
  <r>
    <n v="2015222"/>
    <x v="1"/>
    <n v="12.17554"/>
    <n v="0.92749999999999999"/>
    <n v="0"/>
    <n v="25.956"/>
    <n v="9.9779999999999998"/>
    <n v="0"/>
    <n v="2"/>
    <n v="111"/>
    <n v="0"/>
    <x v="1"/>
  </r>
  <r>
    <n v="2015219"/>
    <x v="2"/>
    <n v="13.80916"/>
    <n v="0.46938999999999997"/>
    <n v="10.03346"/>
    <n v="21.718260000000001"/>
    <n v="7.6848700000000001"/>
    <n v="1"/>
    <n v="1"/>
    <n v="94"/>
    <n v="0"/>
    <x v="1"/>
  </r>
  <r>
    <n v="2015226"/>
    <x v="0"/>
    <n v="11.641249999999999"/>
    <n v="0.80281000000000002"/>
    <n v="0"/>
    <n v="27.081099999999999"/>
    <n v="5.1650200000000002"/>
    <n v="0"/>
    <n v="1"/>
    <n v="92"/>
    <n v="0"/>
    <x v="1"/>
  </r>
  <r>
    <n v="2015224"/>
    <x v="2"/>
    <n v="11.9221"/>
    <n v="1.0553699999999999"/>
    <n v="9.0268899999999999"/>
    <n v="18.46893"/>
    <n v="6.1447599999999998"/>
    <n v="1"/>
    <n v="1"/>
    <n v="83"/>
    <n v="0"/>
    <x v="1"/>
  </r>
  <r>
    <n v="2015220"/>
    <x v="2"/>
    <n v="11.33592"/>
    <n v="1.1855800000000001"/>
    <n v="9.5249900000000007"/>
    <n v="24.74943"/>
    <n v="7.5938800000000004"/>
    <n v="1"/>
    <n v="1"/>
    <n v="96"/>
    <n v="0"/>
    <x v="1"/>
  </r>
  <r>
    <n v="2015228"/>
    <x v="1"/>
    <n v="11.566380000000001"/>
    <n v="1.1418900000000001"/>
    <n v="0"/>
    <n v="24.66874"/>
    <n v="9.3343699999999998"/>
    <n v="0"/>
    <n v="2"/>
    <n v="107"/>
    <n v="0"/>
    <x v="1"/>
  </r>
  <r>
    <n v="2015225"/>
    <x v="2"/>
    <n v="13.599119999999999"/>
    <n v="1.16919"/>
    <n v="11.456720000000001"/>
    <n v="16.082709999999999"/>
    <n v="7.20587"/>
    <n v="1"/>
    <n v="1"/>
    <n v="88"/>
    <n v="0"/>
    <x v="1"/>
  </r>
  <r>
    <n v="2015231"/>
    <x v="1"/>
    <n v="13.55744"/>
    <n v="0.85060000000000002"/>
    <n v="0"/>
    <n v="17.742270000000001"/>
    <n v="5.87113"/>
    <n v="0"/>
    <n v="2"/>
    <n v="94"/>
    <n v="0"/>
    <x v="1"/>
  </r>
  <r>
    <n v="2015227"/>
    <x v="3"/>
    <n v="13.19157"/>
    <n v="1.1615"/>
    <n v="9.2996700000000008"/>
    <n v="19.721219999999999"/>
    <n v="8.3847699999999996"/>
    <n v="1"/>
    <n v="2"/>
    <n v="91"/>
    <n v="0"/>
    <x v="1"/>
  </r>
  <r>
    <n v="2015229"/>
    <x v="3"/>
    <n v="11.420450000000001"/>
    <n v="1.1677999999999999"/>
    <n v="12.72545"/>
    <n v="18.560479999999998"/>
    <n v="5.5997399999999997"/>
    <n v="1"/>
    <n v="2"/>
    <n v="94"/>
    <n v="0"/>
    <x v="1"/>
  </r>
  <r>
    <n v="2015233"/>
    <x v="1"/>
    <n v="10.42793"/>
    <n v="1.06545"/>
    <n v="0"/>
    <n v="21.127300000000002"/>
    <n v="7.56365"/>
    <n v="0"/>
    <n v="2"/>
    <n v="90"/>
    <n v="0"/>
    <x v="1"/>
  </r>
  <r>
    <n v="2015230"/>
    <x v="2"/>
    <n v="13.72242"/>
    <n v="1.1374599999999999"/>
    <n v="6.8986400000000003"/>
    <n v="22.44998"/>
    <n v="6.8351499999999996"/>
    <n v="1"/>
    <n v="1"/>
    <n v="85"/>
    <n v="1"/>
    <x v="1"/>
  </r>
  <r>
    <n v="2015232"/>
    <x v="2"/>
    <n v="13.113720000000001"/>
    <n v="0.70911000000000002"/>
    <n v="9.3963999999999999"/>
    <n v="18.918700000000001"/>
    <n v="5.19163"/>
    <n v="1"/>
    <n v="1"/>
    <n v="84"/>
    <n v="0"/>
    <x v="1"/>
  </r>
  <r>
    <n v="2015237"/>
    <x v="0"/>
    <n v="10.359450000000001"/>
    <n v="0.85948000000000002"/>
    <n v="0"/>
    <n v="21.625579999999999"/>
    <n v="7.3244899999999999"/>
    <n v="0"/>
    <n v="1"/>
    <n v="92"/>
    <n v="0"/>
    <x v="1"/>
  </r>
  <r>
    <n v="2015238"/>
    <x v="1"/>
    <n v="10.17545"/>
    <n v="1.3431900000000001"/>
    <n v="0"/>
    <n v="20.58942"/>
    <n v="7.2947100000000002"/>
    <n v="0"/>
    <n v="2"/>
    <n v="92"/>
    <n v="0"/>
    <x v="1"/>
  </r>
  <r>
    <n v="2015239"/>
    <x v="1"/>
    <n v="12.202999999999999"/>
    <n v="1.0166200000000001"/>
    <n v="0"/>
    <n v="18.523060000000001"/>
    <n v="6.2615299999999996"/>
    <n v="0"/>
    <n v="2"/>
    <n v="87"/>
    <n v="2"/>
    <x v="1"/>
  </r>
  <r>
    <n v="2015240"/>
    <x v="0"/>
    <n v="12.441739999999999"/>
    <n v="0.82718000000000003"/>
    <n v="0"/>
    <n v="20.939489999999999"/>
    <n v="6.9578800000000003"/>
    <n v="0"/>
    <n v="1"/>
    <n v="97"/>
    <n v="0"/>
    <x v="1"/>
  </r>
  <r>
    <n v="2015241"/>
    <x v="1"/>
    <n v="12.251340000000001"/>
    <n v="1"/>
    <n v="0"/>
    <n v="24.881879999999999"/>
    <n v="9.4409399999999994"/>
    <n v="0"/>
    <n v="2"/>
    <n v="102"/>
    <n v="0"/>
    <x v="1"/>
  </r>
  <r>
    <n v="2015242"/>
    <x v="1"/>
    <n v="13.31104"/>
    <n v="0.77356999999999998"/>
    <n v="0"/>
    <n v="21.563859999999998"/>
    <n v="7.78193"/>
    <n v="0"/>
    <n v="2"/>
    <n v="91"/>
    <n v="0"/>
    <x v="1"/>
  </r>
  <r>
    <n v="2015244"/>
    <x v="1"/>
    <n v="12.86295"/>
    <n v="1.1932199999999999"/>
    <n v="0"/>
    <n v="21.126169999999998"/>
    <n v="7.5630800000000002"/>
    <n v="0"/>
    <n v="2"/>
    <n v="92"/>
    <n v="0"/>
    <x v="1"/>
  </r>
  <r>
    <n v="2015243"/>
    <x v="1"/>
    <n v="12.583069999999999"/>
    <n v="1.0381499999999999"/>
    <n v="0"/>
    <n v="24.812139999999999"/>
    <n v="9.4060699999999997"/>
    <n v="0"/>
    <n v="2"/>
    <n v="104"/>
    <n v="0"/>
    <x v="1"/>
  </r>
  <r>
    <n v="2015234"/>
    <x v="3"/>
    <n v="11.5717"/>
    <n v="1.13761"/>
    <n v="13.024480000000001"/>
    <n v="27.128609999999998"/>
    <n v="6.0891799999999998"/>
    <n v="1"/>
    <n v="2"/>
    <n v="109"/>
    <n v="1"/>
    <x v="1"/>
  </r>
  <r>
    <n v="2015246"/>
    <x v="1"/>
    <n v="13.279780000000001"/>
    <n v="1.0208900000000001"/>
    <n v="0"/>
    <n v="23.153949999999998"/>
    <n v="8.5769699999999993"/>
    <n v="0"/>
    <n v="2"/>
    <n v="99"/>
    <n v="0"/>
    <x v="1"/>
  </r>
  <r>
    <n v="2015247"/>
    <x v="1"/>
    <n v="11.615930000000001"/>
    <n v="1.0804100000000001"/>
    <n v="0"/>
    <n v="20.511019999999998"/>
    <n v="7.2555100000000001"/>
    <n v="0"/>
    <n v="2"/>
    <n v="94"/>
    <n v="2"/>
    <x v="1"/>
  </r>
  <r>
    <n v="2015236"/>
    <x v="2"/>
    <n v="11.024179999999999"/>
    <n v="0.89344000000000001"/>
    <n v="7.3768900000000004"/>
    <n v="21.709199999999999"/>
    <n v="8.4409299999999998"/>
    <n v="1"/>
    <n v="1"/>
    <n v="87"/>
    <n v="0"/>
    <x v="1"/>
  </r>
  <r>
    <n v="2015248"/>
    <x v="1"/>
    <n v="11.095980000000001"/>
    <n v="1.08413"/>
    <n v="0"/>
    <n v="21.37"/>
    <n v="7.6849999999999996"/>
    <n v="0"/>
    <n v="2"/>
    <n v="85"/>
    <n v="2"/>
    <x v="1"/>
  </r>
  <r>
    <n v="2015249"/>
    <x v="1"/>
    <n v="13.42094"/>
    <n v="1.0768"/>
    <n v="0"/>
    <n v="19.526979999999998"/>
    <n v="6.76349"/>
    <n v="0"/>
    <n v="2"/>
    <n v="93"/>
    <n v="0"/>
    <x v="1"/>
  </r>
  <r>
    <n v="2015245"/>
    <x v="2"/>
    <n v="12.28979"/>
    <n v="0.66837999999999997"/>
    <n v="9.4012499999999992"/>
    <n v="22.294650000000001"/>
    <n v="9.28796"/>
    <n v="1"/>
    <n v="1"/>
    <n v="94"/>
    <n v="0"/>
    <x v="1"/>
  </r>
  <r>
    <n v="2015250"/>
    <x v="1"/>
    <n v="11.149139999999999"/>
    <n v="0.82323000000000002"/>
    <n v="0"/>
    <n v="21.110769999999999"/>
    <n v="7.5553800000000004"/>
    <n v="0"/>
    <n v="2"/>
    <n v="86"/>
    <n v="0"/>
    <x v="1"/>
  </r>
  <r>
    <n v="2015251"/>
    <x v="0"/>
    <n v="10.34177"/>
    <n v="1.2448900000000001"/>
    <n v="0"/>
    <n v="21.837420000000002"/>
    <n v="6.2880399999999996"/>
    <n v="0"/>
    <n v="1"/>
    <n v="93"/>
    <n v="0"/>
    <x v="1"/>
  </r>
  <r>
    <n v="2015253"/>
    <x v="1"/>
    <n v="10.94834"/>
    <n v="1.05409"/>
    <n v="0"/>
    <n v="17.70092"/>
    <n v="5.85046"/>
    <n v="0"/>
    <n v="2"/>
    <n v="90"/>
    <n v="0"/>
    <x v="1"/>
  </r>
  <r>
    <n v="2015252"/>
    <x v="1"/>
    <n v="10.45472"/>
    <n v="0.78078000000000003"/>
    <n v="0"/>
    <n v="22.54279"/>
    <n v="8.2713900000000002"/>
    <n v="0"/>
    <n v="2"/>
    <n v="104"/>
    <n v="0"/>
    <x v="1"/>
  </r>
  <r>
    <n v="2015255"/>
    <x v="0"/>
    <n v="11.1685"/>
    <n v="0.83377000000000001"/>
    <n v="0"/>
    <n v="21.455950000000001"/>
    <n v="8.0363600000000002"/>
    <n v="0"/>
    <n v="1"/>
    <n v="89"/>
    <n v="0"/>
    <x v="1"/>
  </r>
  <r>
    <n v="2015256"/>
    <x v="0"/>
    <n v="14.43981"/>
    <n v="0.74746000000000001"/>
    <n v="0"/>
    <n v="15.800560000000001"/>
    <n v="6.0918599999999996"/>
    <n v="0"/>
    <n v="1"/>
    <n v="82"/>
    <n v="3"/>
    <x v="1"/>
  </r>
  <r>
    <n v="2015254"/>
    <x v="2"/>
    <n v="13.06559"/>
    <n v="1.0241499999999999"/>
    <n v="7.1484300000000003"/>
    <n v="25.03538"/>
    <n v="6.5069100000000004"/>
    <n v="1"/>
    <n v="1"/>
    <n v="89"/>
    <n v="0"/>
    <x v="1"/>
  </r>
  <r>
    <n v="2015257"/>
    <x v="1"/>
    <n v="11.67465"/>
    <n v="0.74570000000000003"/>
    <n v="0"/>
    <n v="27.263110000000001"/>
    <n v="10.631550000000001"/>
    <n v="0"/>
    <n v="2"/>
    <n v="92"/>
    <n v="0"/>
    <x v="1"/>
  </r>
  <r>
    <n v="2015258"/>
    <x v="1"/>
    <n v="13.45777"/>
    <n v="0.97382999999999997"/>
    <n v="0"/>
    <n v="22.930949999999999"/>
    <n v="8.4654799999999994"/>
    <n v="0"/>
    <n v="2"/>
    <n v="100"/>
    <n v="0"/>
    <x v="1"/>
  </r>
  <r>
    <n v="2015260"/>
    <x v="1"/>
    <n v="12.72415"/>
    <n v="0.76558000000000004"/>
    <n v="0"/>
    <n v="22.432829999999999"/>
    <n v="8.2164099999999998"/>
    <n v="0"/>
    <n v="2"/>
    <n v="97"/>
    <n v="0"/>
    <x v="1"/>
  </r>
  <r>
    <n v="2015262"/>
    <x v="1"/>
    <n v="12.243029999999999"/>
    <n v="0.84755999999999998"/>
    <n v="0"/>
    <n v="21.846419999999998"/>
    <n v="7.9232100000000001"/>
    <n v="0"/>
    <n v="2"/>
    <n v="89"/>
    <n v="0"/>
    <x v="1"/>
  </r>
  <r>
    <n v="2015259"/>
    <x v="3"/>
    <n v="10.26571"/>
    <n v="0.86509999999999998"/>
    <n v="11.16014"/>
    <n v="21.572690000000001"/>
    <n v="9.2195300000000007"/>
    <n v="1"/>
    <n v="2"/>
    <n v="99"/>
    <n v="0"/>
    <x v="1"/>
  </r>
  <r>
    <n v="2015261"/>
    <x v="3"/>
    <n v="10.21608"/>
    <n v="0.87985999999999998"/>
    <n v="11.9261"/>
    <n v="18.65446"/>
    <n v="7.3074199999999996"/>
    <n v="1"/>
    <n v="2"/>
    <n v="94"/>
    <n v="0"/>
    <x v="1"/>
  </r>
  <r>
    <n v="2015264"/>
    <x v="1"/>
    <n v="12.39875"/>
    <n v="0.90368999999999999"/>
    <n v="0"/>
    <n v="24.882249999999999"/>
    <n v="9.4411299999999994"/>
    <n v="0"/>
    <n v="2"/>
    <n v="112"/>
    <n v="0"/>
    <x v="1"/>
  </r>
  <r>
    <n v="2015266"/>
    <x v="1"/>
    <n v="13.006729999999999"/>
    <n v="0.40472000000000002"/>
    <n v="0"/>
    <n v="19.793980000000001"/>
    <n v="6.8969899999999997"/>
    <n v="0"/>
    <n v="2"/>
    <n v="91"/>
    <n v="0"/>
    <x v="1"/>
  </r>
  <r>
    <n v="2015267"/>
    <x v="1"/>
    <n v="12.764239999999999"/>
    <n v="1.05247"/>
    <n v="0"/>
    <n v="24.156310000000001"/>
    <n v="9.0781500000000008"/>
    <n v="0"/>
    <n v="2"/>
    <n v="99"/>
    <n v="0"/>
    <x v="1"/>
  </r>
  <r>
    <n v="2015269"/>
    <x v="0"/>
    <n v="13.39129"/>
    <n v="1.0885199999999999"/>
    <n v="0"/>
    <n v="17.704820000000002"/>
    <n v="6.4595799999999999"/>
    <n v="0"/>
    <n v="1"/>
    <n v="81"/>
    <n v="0"/>
    <x v="1"/>
  </r>
  <r>
    <n v="2015263"/>
    <x v="2"/>
    <n v="12.927659999999999"/>
    <n v="0.82898000000000005"/>
    <n v="12.08836"/>
    <n v="20.946020000000001"/>
    <n v="7.0329100000000002"/>
    <n v="1"/>
    <n v="1"/>
    <n v="96"/>
    <n v="0"/>
    <x v="1"/>
  </r>
  <r>
    <n v="2015270"/>
    <x v="0"/>
    <n v="10.614179999999999"/>
    <n v="1.13015"/>
    <n v="0"/>
    <n v="21.033169999999998"/>
    <n v="7.0394399999999999"/>
    <n v="0"/>
    <n v="1"/>
    <n v="92"/>
    <n v="0"/>
    <x v="1"/>
  </r>
  <r>
    <n v="2015271"/>
    <x v="1"/>
    <n v="11.879619999999999"/>
    <n v="1.12982"/>
    <n v="0"/>
    <n v="22.526879999999998"/>
    <n v="8.2634399999999992"/>
    <n v="0"/>
    <n v="2"/>
    <n v="100"/>
    <n v="0"/>
    <x v="1"/>
  </r>
  <r>
    <n v="2015273"/>
    <x v="1"/>
    <n v="9.6034000000000006"/>
    <n v="1.04915"/>
    <n v="0"/>
    <n v="22.384989999999998"/>
    <n v="8.1924899999999994"/>
    <n v="0"/>
    <n v="2"/>
    <n v="97"/>
    <n v="0"/>
    <x v="1"/>
  </r>
  <r>
    <n v="2015275"/>
    <x v="1"/>
    <n v="9.1507199999999997"/>
    <n v="0.92525000000000002"/>
    <n v="0"/>
    <n v="18.826740000000001"/>
    <n v="6.4133699999999996"/>
    <n v="0"/>
    <n v="2"/>
    <n v="86"/>
    <n v="0"/>
    <x v="1"/>
  </r>
  <r>
    <n v="2015265"/>
    <x v="3"/>
    <n v="11.22363"/>
    <n v="0.69096999999999997"/>
    <n v="12.801909999999999"/>
    <n v="20.303280000000001"/>
    <n v="10.80036"/>
    <n v="1"/>
    <n v="2"/>
    <n v="104"/>
    <n v="0"/>
    <x v="1"/>
  </r>
  <r>
    <n v="2015272"/>
    <x v="0"/>
    <n v="12.45823"/>
    <n v="1.0313699999999999"/>
    <n v="0"/>
    <n v="24.50582"/>
    <n v="8.6275499999999994"/>
    <n v="0"/>
    <n v="1"/>
    <n v="103"/>
    <n v="0"/>
    <x v="1"/>
  </r>
  <r>
    <n v="2015274"/>
    <x v="0"/>
    <n v="12.202640000000001"/>
    <n v="1.1010599999999999"/>
    <n v="0"/>
    <n v="18.210989999999999"/>
    <n v="9.3202800000000003"/>
    <n v="0"/>
    <n v="1"/>
    <n v="85"/>
    <n v="1"/>
    <x v="1"/>
  </r>
  <r>
    <n v="2015268"/>
    <x v="3"/>
    <n v="12.603820000000001"/>
    <n v="1.0135400000000001"/>
    <n v="9.27468"/>
    <n v="23.57518"/>
    <n v="10.21401"/>
    <n v="1"/>
    <n v="2"/>
    <n v="99"/>
    <n v="0"/>
    <x v="1"/>
  </r>
  <r>
    <n v="2015276"/>
    <x v="1"/>
    <n v="12.07985"/>
    <n v="1.11802"/>
    <n v="0"/>
    <n v="25.015170000000001"/>
    <n v="9.5075900000000004"/>
    <n v="0"/>
    <n v="2"/>
    <n v="108"/>
    <n v="0"/>
    <x v="1"/>
  </r>
  <r>
    <n v="2015278"/>
    <x v="1"/>
    <n v="11.63195"/>
    <n v="1.21723"/>
    <n v="0"/>
    <n v="18.663640000000001"/>
    <n v="6.3318199999999996"/>
    <n v="0"/>
    <n v="2"/>
    <n v="86"/>
    <n v="0"/>
    <x v="1"/>
  </r>
  <r>
    <n v="2015277"/>
    <x v="1"/>
    <n v="8.8921500000000009"/>
    <n v="0.90805999999999998"/>
    <n v="0"/>
    <n v="23.782959999999999"/>
    <n v="8.8914799999999996"/>
    <n v="0"/>
    <n v="2"/>
    <n v="99"/>
    <n v="0"/>
    <x v="1"/>
  </r>
  <r>
    <n v="2015279"/>
    <x v="1"/>
    <n v="13.56635"/>
    <n v="1.383"/>
    <n v="0"/>
    <n v="19.146609999999999"/>
    <n v="6.5733100000000002"/>
    <n v="0"/>
    <n v="2"/>
    <n v="97"/>
    <n v="0"/>
    <x v="1"/>
  </r>
  <r>
    <n v="2015284"/>
    <x v="1"/>
    <n v="10.84037"/>
    <n v="1.2439199999999999"/>
    <n v="0"/>
    <n v="18.148990000000001"/>
    <n v="6.0744999999999996"/>
    <n v="0"/>
    <n v="2"/>
    <n v="94"/>
    <n v="0"/>
    <x v="1"/>
  </r>
  <r>
    <n v="2015283"/>
    <x v="0"/>
    <n v="9.1444200000000002"/>
    <n v="1.1558900000000001"/>
    <n v="0"/>
    <n v="22.334320000000002"/>
    <n v="8.39"/>
    <n v="0"/>
    <n v="1"/>
    <n v="95"/>
    <n v="0"/>
    <x v="1"/>
  </r>
  <r>
    <n v="2015282"/>
    <x v="1"/>
    <n v="11.80851"/>
    <n v="1.1916899999999999"/>
    <n v="0"/>
    <n v="25.77675"/>
    <n v="9.8883700000000001"/>
    <n v="0"/>
    <n v="2"/>
    <n v="106"/>
    <n v="0"/>
    <x v="1"/>
  </r>
  <r>
    <n v="2015285"/>
    <x v="1"/>
    <n v="10.443849999999999"/>
    <n v="0.82991000000000004"/>
    <n v="0"/>
    <n v="20.809989999999999"/>
    <n v="7.4050000000000002"/>
    <n v="0"/>
    <n v="2"/>
    <n v="97"/>
    <n v="1"/>
    <x v="1"/>
  </r>
  <r>
    <n v="2015287"/>
    <x v="1"/>
    <n v="11.835179999999999"/>
    <n v="1.3653599999999999"/>
    <n v="0"/>
    <n v="20.642720000000001"/>
    <n v="7.3213600000000003"/>
    <n v="0"/>
    <n v="2"/>
    <n v="87"/>
    <n v="0"/>
    <x v="1"/>
  </r>
  <r>
    <n v="2015280"/>
    <x v="3"/>
    <n v="9.4874899999999993"/>
    <n v="1.19686"/>
    <n v="10.958909999999999"/>
    <n v="23.248439999999999"/>
    <n v="9.96495"/>
    <n v="1"/>
    <n v="2"/>
    <n v="102"/>
    <n v="0"/>
    <x v="1"/>
  </r>
  <r>
    <n v="2015281"/>
    <x v="2"/>
    <n v="11.01985"/>
    <n v="1.16391"/>
    <n v="11.78941"/>
    <n v="20.658919999999998"/>
    <n v="5.9708399999999999"/>
    <n v="1"/>
    <n v="1"/>
    <n v="93"/>
    <n v="1"/>
    <x v="1"/>
  </r>
  <r>
    <n v="2015286"/>
    <x v="1"/>
    <n v="13.774800000000001"/>
    <n v="0.99422999999999995"/>
    <n v="0"/>
    <n v="22.8096"/>
    <n v="8.4047999999999998"/>
    <n v="0"/>
    <n v="2"/>
    <n v="94"/>
    <n v="0"/>
    <x v="1"/>
  </r>
  <r>
    <n v="2015291"/>
    <x v="1"/>
    <n v="9.2812199999999994"/>
    <n v="0.91527000000000003"/>
    <n v="0"/>
    <n v="21.53565"/>
    <n v="7.7678200000000004"/>
    <n v="0"/>
    <n v="2"/>
    <n v="96"/>
    <n v="0"/>
    <x v="1"/>
  </r>
  <r>
    <n v="2015288"/>
    <x v="1"/>
    <n v="10.537100000000001"/>
    <n v="1.08867"/>
    <n v="0"/>
    <n v="29.813230000000001"/>
    <n v="11.90662"/>
    <n v="0"/>
    <n v="2"/>
    <n v="118"/>
    <n v="0"/>
    <x v="1"/>
  </r>
  <r>
    <n v="2015289"/>
    <x v="1"/>
    <n v="10.91164"/>
    <n v="1.2760100000000001"/>
    <n v="0"/>
    <n v="23.772659999999998"/>
    <n v="8.8863299999999992"/>
    <n v="0"/>
    <n v="2"/>
    <n v="94"/>
    <n v="0"/>
    <x v="1"/>
  </r>
  <r>
    <n v="2015290"/>
    <x v="1"/>
    <n v="13.176209999999999"/>
    <n v="1.10826"/>
    <n v="0"/>
    <n v="18.473310000000001"/>
    <n v="6.2366599999999996"/>
    <n v="0"/>
    <n v="2"/>
    <n v="85"/>
    <n v="0"/>
    <x v="1"/>
  </r>
  <r>
    <n v="2015235"/>
    <x v="1"/>
    <n v="12.29162"/>
    <n v="0.76931000000000005"/>
    <n v="0"/>
    <n v="14.438499999999999"/>
    <n v="4.2192499999999997"/>
    <n v="0"/>
    <n v="2"/>
    <n v="82"/>
    <n v="0"/>
    <x v="1"/>
  </r>
  <r>
    <n v="2015292"/>
    <x v="0"/>
    <n v="12.002789999999999"/>
    <n v="1.1393800000000001"/>
    <n v="0"/>
    <n v="14.601150000000001"/>
    <n v="8.1648499999999995"/>
    <n v="0"/>
    <n v="1"/>
    <n v="82"/>
    <n v="1"/>
    <x v="1"/>
  </r>
  <r>
    <n v="2015293"/>
    <x v="2"/>
    <n v="10.70266"/>
    <n v="1.1847099999999999"/>
    <n v="10.675190000000001"/>
    <n v="23.601279999999999"/>
    <n v="5.1428799999999999"/>
    <n v="1"/>
    <n v="1"/>
    <n v="93"/>
    <n v="0"/>
    <x v="1"/>
  </r>
  <r>
    <n v="2015295"/>
    <x v="1"/>
    <n v="12.049149999999999"/>
    <n v="0.82862999999999998"/>
    <n v="0"/>
    <n v="27.056830000000001"/>
    <n v="10.528409999999999"/>
    <n v="0"/>
    <n v="2"/>
    <n v="118"/>
    <n v="0"/>
    <x v="1"/>
  </r>
  <r>
    <n v="2015297"/>
    <x v="1"/>
    <n v="14.77384"/>
    <n v="0.69177999999999995"/>
    <n v="0"/>
    <n v="20.411180000000002"/>
    <n v="7.2055899999999999"/>
    <n v="0"/>
    <n v="2"/>
    <n v="94"/>
    <n v="0"/>
    <x v="1"/>
  </r>
  <r>
    <n v="2015298"/>
    <x v="1"/>
    <n v="13.437569999999999"/>
    <n v="1.01061"/>
    <n v="0"/>
    <n v="19.106570000000001"/>
    <n v="6.55328"/>
    <n v="0"/>
    <n v="2"/>
    <n v="93"/>
    <n v="0"/>
    <x v="1"/>
  </r>
  <r>
    <n v="2015299"/>
    <x v="1"/>
    <n v="11.27033"/>
    <n v="0.79744999999999999"/>
    <n v="0"/>
    <n v="23.605969999999999"/>
    <n v="8.8029799999999998"/>
    <n v="0"/>
    <n v="2"/>
    <n v="104"/>
    <n v="1"/>
    <x v="1"/>
  </r>
  <r>
    <n v="2015294"/>
    <x v="3"/>
    <n v="10.339790000000001"/>
    <n v="1.35084"/>
    <n v="12.5025"/>
    <n v="17.4603"/>
    <n v="6.6173700000000002"/>
    <n v="1"/>
    <n v="2"/>
    <n v="92"/>
    <n v="0"/>
    <x v="1"/>
  </r>
  <r>
    <n v="2015301"/>
    <x v="1"/>
    <n v="9.2220700000000004"/>
    <n v="0.68244000000000005"/>
    <n v="0"/>
    <n v="18.925999999999998"/>
    <n v="6.4630000000000001"/>
    <n v="0"/>
    <n v="2"/>
    <n v="90"/>
    <n v="0"/>
    <x v="1"/>
  </r>
  <r>
    <n v="2015300"/>
    <x v="1"/>
    <n v="11.112109999999999"/>
    <n v="0.66090000000000004"/>
    <n v="0"/>
    <n v="23.096530000000001"/>
    <n v="8.5482600000000009"/>
    <n v="0"/>
    <n v="2"/>
    <n v="96"/>
    <n v="1"/>
    <x v="1"/>
  </r>
  <r>
    <n v="2015302"/>
    <x v="1"/>
    <n v="11.62785"/>
    <n v="1.1761900000000001"/>
    <n v="0"/>
    <n v="18.685790000000001"/>
    <n v="6.3429000000000002"/>
    <n v="0"/>
    <n v="2"/>
    <n v="87"/>
    <n v="0"/>
    <x v="1"/>
  </r>
  <r>
    <n v="2015303"/>
    <x v="1"/>
    <n v="11.7172"/>
    <n v="1.0007699999999999"/>
    <n v="0"/>
    <n v="19.845980000000001"/>
    <n v="6.9229900000000004"/>
    <n v="0"/>
    <n v="2"/>
    <n v="99"/>
    <n v="1"/>
    <x v="1"/>
  </r>
  <r>
    <n v="2015296"/>
    <x v="3"/>
    <n v="14.24367"/>
    <n v="1.1220699999999999"/>
    <n v="10.34107"/>
    <n v="23.238209999999999"/>
    <n v="7.2732099999999997"/>
    <n v="1"/>
    <n v="2"/>
    <n v="98"/>
    <n v="0"/>
    <x v="1"/>
  </r>
  <r>
    <n v="2015308"/>
    <x v="1"/>
    <n v="11.083399999999999"/>
    <n v="0.95204999999999995"/>
    <n v="0"/>
    <n v="17.679639999999999"/>
    <n v="5.8398199999999996"/>
    <n v="0"/>
    <n v="2"/>
    <n v="86"/>
    <n v="0"/>
    <x v="1"/>
  </r>
  <r>
    <n v="2015305"/>
    <x v="3"/>
    <n v="11.62041"/>
    <n v="1.34758"/>
    <n v="10.345940000000001"/>
    <n v="19.007989999999999"/>
    <n v="11.318429999999999"/>
    <n v="1"/>
    <n v="2"/>
    <n v="96"/>
    <n v="0"/>
    <x v="1"/>
  </r>
  <r>
    <n v="2015310"/>
    <x v="1"/>
    <n v="13.21082"/>
    <n v="0.96304000000000001"/>
    <n v="0"/>
    <n v="17.568719999999999"/>
    <n v="5.7843600000000004"/>
    <n v="0"/>
    <n v="2"/>
    <n v="85"/>
    <n v="0"/>
    <x v="1"/>
  </r>
  <r>
    <n v="2015309"/>
    <x v="0"/>
    <n v="11.851710000000001"/>
    <n v="0.93391000000000002"/>
    <n v="0"/>
    <n v="20.001159999999999"/>
    <n v="5.4430100000000001"/>
    <n v="0"/>
    <n v="1"/>
    <n v="91"/>
    <n v="0"/>
    <x v="1"/>
  </r>
  <r>
    <n v="2015311"/>
    <x v="1"/>
    <n v="13.22851"/>
    <n v="1.05023"/>
    <n v="0"/>
    <n v="21.34543"/>
    <n v="7.6727100000000004"/>
    <n v="0"/>
    <n v="2"/>
    <n v="96"/>
    <n v="0"/>
    <x v="1"/>
  </r>
  <r>
    <n v="2015312"/>
    <x v="0"/>
    <n v="14.17423"/>
    <n v="1.0035799999999999"/>
    <n v="0"/>
    <n v="18.14527"/>
    <n v="7.3745799999999999"/>
    <n v="0"/>
    <n v="1"/>
    <n v="94"/>
    <n v="1"/>
    <x v="1"/>
  </r>
  <r>
    <n v="2015315"/>
    <x v="0"/>
    <n v="13.889110000000001"/>
    <n v="0.98321000000000003"/>
    <n v="0"/>
    <n v="16.262740000000001"/>
    <n v="7.9090100000000003"/>
    <n v="0"/>
    <n v="1"/>
    <n v="91"/>
    <n v="2"/>
    <x v="1"/>
  </r>
  <r>
    <n v="2015313"/>
    <x v="0"/>
    <n v="10.169879999999999"/>
    <n v="1.0062199999999999"/>
    <n v="0"/>
    <n v="20.4253"/>
    <n v="6.8924399999999997"/>
    <n v="0"/>
    <n v="1"/>
    <n v="95"/>
    <n v="0"/>
    <x v="1"/>
  </r>
  <r>
    <n v="2015306"/>
    <x v="3"/>
    <n v="9.8570399999999996"/>
    <n v="1.0866199999999999"/>
    <n v="8.9275199999999995"/>
    <n v="22.569520000000001"/>
    <n v="7.9863900000000001"/>
    <n v="1"/>
    <n v="2"/>
    <n v="93"/>
    <n v="2"/>
    <x v="1"/>
  </r>
  <r>
    <n v="2015316"/>
    <x v="1"/>
    <n v="11.49112"/>
    <n v="1.08725"/>
    <n v="0"/>
    <n v="23.086169999999999"/>
    <n v="8.5430899999999994"/>
    <n v="0"/>
    <n v="2"/>
    <n v="106"/>
    <n v="0"/>
    <x v="1"/>
  </r>
  <r>
    <n v="2015307"/>
    <x v="2"/>
    <n v="14.84042"/>
    <n v="1.2279199999999999"/>
    <n v="8.8731600000000004"/>
    <n v="20.280560000000001"/>
    <n v="7.3264500000000004"/>
    <n v="1"/>
    <n v="1"/>
    <n v="88"/>
    <n v="0"/>
    <x v="1"/>
  </r>
  <r>
    <n v="2015314"/>
    <x v="3"/>
    <n v="11.76305"/>
    <n v="0.64541999999999999"/>
    <n v="9.3005600000000008"/>
    <n v="18.490290000000002"/>
    <n v="7.1849999999999996"/>
    <n v="1"/>
    <n v="2"/>
    <n v="87"/>
    <n v="0"/>
    <x v="1"/>
  </r>
  <r>
    <n v="2015319"/>
    <x v="1"/>
    <n v="13.505789999999999"/>
    <n v="0.88829999999999998"/>
    <n v="0"/>
    <n v="22.139309999999998"/>
    <n v="8.0696499999999993"/>
    <n v="0"/>
    <n v="2"/>
    <n v="100"/>
    <n v="0"/>
    <x v="1"/>
  </r>
  <r>
    <n v="2015320"/>
    <x v="0"/>
    <n v="11.451700000000001"/>
    <n v="0.62692000000000003"/>
    <n v="0"/>
    <n v="22.425699999999999"/>
    <n v="8.3020499999999995"/>
    <n v="0"/>
    <n v="1"/>
    <n v="87"/>
    <n v="0"/>
    <x v="1"/>
  </r>
  <r>
    <n v="2015321"/>
    <x v="1"/>
    <n v="12.052350000000001"/>
    <n v="1.3908"/>
    <n v="0"/>
    <n v="19.312580000000001"/>
    <n v="6.6562900000000003"/>
    <n v="0"/>
    <n v="2"/>
    <n v="94"/>
    <n v="0"/>
    <x v="1"/>
  </r>
  <r>
    <n v="2015322"/>
    <x v="1"/>
    <n v="13.74408"/>
    <n v="1.0746899999999999"/>
    <n v="0"/>
    <n v="19.230930000000001"/>
    <n v="6.6154700000000002"/>
    <n v="0"/>
    <n v="2"/>
    <n v="98"/>
    <n v="0"/>
    <x v="1"/>
  </r>
  <r>
    <n v="2015317"/>
    <x v="3"/>
    <n v="11.48794"/>
    <n v="0.68249000000000004"/>
    <n v="13.50909"/>
    <n v="26.034040000000001"/>
    <n v="8.7827900000000003"/>
    <n v="1"/>
    <n v="2"/>
    <n v="112"/>
    <n v="0"/>
    <x v="1"/>
  </r>
  <r>
    <n v="2015325"/>
    <x v="1"/>
    <n v="11.751340000000001"/>
    <n v="0.81410000000000005"/>
    <n v="0"/>
    <n v="19.196719999999999"/>
    <n v="6.5983599999999996"/>
    <n v="0"/>
    <n v="2"/>
    <n v="90"/>
    <n v="0"/>
    <x v="1"/>
  </r>
  <r>
    <n v="2015318"/>
    <x v="2"/>
    <n v="11.21199"/>
    <n v="0.97365000000000002"/>
    <n v="13.61115"/>
    <n v="24.450489999999999"/>
    <n v="6.1620600000000003"/>
    <n v="1"/>
    <n v="1"/>
    <n v="104"/>
    <n v="0"/>
    <x v="1"/>
  </r>
  <r>
    <n v="2015323"/>
    <x v="1"/>
    <n v="9.9157399999999996"/>
    <n v="1.28809"/>
    <n v="0"/>
    <n v="30.71416"/>
    <n v="12.35708"/>
    <n v="0"/>
    <n v="2"/>
    <n v="107"/>
    <n v="0"/>
    <x v="1"/>
  </r>
  <r>
    <n v="2015327"/>
    <x v="0"/>
    <n v="11.42515"/>
    <n v="0.81615000000000004"/>
    <n v="0"/>
    <n v="21.077249999999999"/>
    <n v="5.3840199999999996"/>
    <n v="0"/>
    <n v="1"/>
    <n v="86"/>
    <n v="0"/>
    <x v="1"/>
  </r>
  <r>
    <n v="2015328"/>
    <x v="0"/>
    <n v="12.33456"/>
    <n v="1.2478400000000001"/>
    <n v="0"/>
    <n v="18.381589999999999"/>
    <n v="8.4186499999999995"/>
    <n v="0"/>
    <n v="1"/>
    <n v="88"/>
    <n v="0"/>
    <x v="1"/>
  </r>
  <r>
    <n v="2015330"/>
    <x v="0"/>
    <n v="12.66297"/>
    <n v="1.0537300000000001"/>
    <n v="0"/>
    <n v="19.74971"/>
    <n v="5.7183999999999999"/>
    <n v="0"/>
    <n v="1"/>
    <n v="87"/>
    <n v="0"/>
    <x v="1"/>
  </r>
  <r>
    <n v="2015324"/>
    <x v="2"/>
    <n v="12.800829999999999"/>
    <n v="0.86265999999999998"/>
    <n v="9.9572299999999991"/>
    <n v="22.340109999999999"/>
    <n v="6.7137500000000001"/>
    <n v="1"/>
    <n v="1"/>
    <n v="92"/>
    <n v="0"/>
    <x v="1"/>
  </r>
  <r>
    <n v="2015333"/>
    <x v="1"/>
    <n v="12.976889999999999"/>
    <n v="0.99260999999999999"/>
    <n v="0"/>
    <n v="20.100290000000001"/>
    <n v="7.0501399999999999"/>
    <n v="0"/>
    <n v="2"/>
    <n v="84"/>
    <n v="0"/>
    <x v="1"/>
  </r>
  <r>
    <n v="2015332"/>
    <x v="1"/>
    <n v="16.311419999999998"/>
    <n v="0.96404000000000001"/>
    <n v="0"/>
    <n v="24.352630000000001"/>
    <n v="9.1763200000000005"/>
    <n v="0"/>
    <n v="2"/>
    <n v="97"/>
    <n v="0"/>
    <x v="1"/>
  </r>
  <r>
    <n v="2015334"/>
    <x v="1"/>
    <n v="12.90549"/>
    <n v="1.02498"/>
    <n v="0"/>
    <n v="19.478079999999999"/>
    <n v="6.7390400000000001"/>
    <n v="0"/>
    <n v="2"/>
    <n v="92"/>
    <n v="0"/>
    <x v="1"/>
  </r>
  <r>
    <n v="2015336"/>
    <x v="1"/>
    <n v="13.322369999999999"/>
    <n v="1.2224299999999999"/>
    <n v="0"/>
    <n v="19.018540000000002"/>
    <n v="6.5092699999999999"/>
    <n v="0"/>
    <n v="2"/>
    <n v="85"/>
    <n v="0"/>
    <x v="1"/>
  </r>
  <r>
    <n v="2015331"/>
    <x v="2"/>
    <n v="11.054029999999999"/>
    <n v="1.13829"/>
    <n v="12.53444"/>
    <n v="18.895029999999998"/>
    <n v="7.3527199999999997"/>
    <n v="1"/>
    <n v="1"/>
    <n v="94"/>
    <n v="0"/>
    <x v="1"/>
  </r>
  <r>
    <n v="2015326"/>
    <x v="1"/>
    <n v="13.002420000000001"/>
    <n v="0.88949"/>
    <n v="0"/>
    <n v="18.293030000000002"/>
    <n v="6.1465199999999998"/>
    <n v="0"/>
    <n v="2"/>
    <n v="88"/>
    <n v="0"/>
    <x v="1"/>
  </r>
  <r>
    <n v="2015338"/>
    <x v="1"/>
    <n v="13.13674"/>
    <n v="0.88588"/>
    <n v="0"/>
    <n v="24.936109999999999"/>
    <n v="9.4680499999999999"/>
    <n v="0"/>
    <n v="2"/>
    <n v="105"/>
    <n v="0"/>
    <x v="1"/>
  </r>
  <r>
    <n v="2015339"/>
    <x v="0"/>
    <n v="11.64772"/>
    <n v="0.86370999999999998"/>
    <n v="0"/>
    <n v="24.318930000000002"/>
    <n v="9.2308500000000002"/>
    <n v="0"/>
    <n v="1"/>
    <n v="99"/>
    <n v="0"/>
    <x v="1"/>
  </r>
  <r>
    <n v="2015341"/>
    <x v="1"/>
    <n v="13.296189999999999"/>
    <n v="1.0510900000000001"/>
    <n v="0"/>
    <n v="18.645600000000002"/>
    <n v="6.3228"/>
    <n v="0"/>
    <n v="2"/>
    <n v="90"/>
    <n v="0"/>
    <x v="1"/>
  </r>
  <r>
    <n v="2015335"/>
    <x v="2"/>
    <n v="11.970689999999999"/>
    <n v="1.62036"/>
    <n v="7.3872299999999997"/>
    <n v="21.883120000000002"/>
    <n v="8.8336000000000006"/>
    <n v="1"/>
    <n v="1"/>
    <n v="88"/>
    <n v="3"/>
    <x v="1"/>
  </r>
  <r>
    <n v="2015343"/>
    <x v="1"/>
    <n v="13.38076"/>
    <n v="0.92151000000000005"/>
    <n v="0"/>
    <n v="17.479970000000002"/>
    <n v="5.7399800000000001"/>
    <n v="0"/>
    <n v="2"/>
    <n v="89"/>
    <n v="0"/>
    <x v="1"/>
  </r>
  <r>
    <n v="2015337"/>
    <x v="2"/>
    <n v="13.590479999999999"/>
    <n v="1.1408199999999999"/>
    <n v="11.961449999999999"/>
    <n v="26.67492"/>
    <n v="8.6278900000000007"/>
    <n v="1"/>
    <n v="1"/>
    <n v="107"/>
    <n v="0"/>
    <x v="1"/>
  </r>
  <r>
    <n v="2015340"/>
    <x v="2"/>
    <n v="10.603730000000001"/>
    <n v="0.93601999999999996"/>
    <n v="11.32179"/>
    <n v="22.09402"/>
    <n v="5.9289899999999998"/>
    <n v="1"/>
    <n v="1"/>
    <n v="94"/>
    <n v="0"/>
    <x v="1"/>
  </r>
  <r>
    <n v="2015304"/>
    <x v="2"/>
    <n v="11.84731"/>
    <n v="0.54093000000000002"/>
    <n v="10.705970000000001"/>
    <n v="16.96303"/>
    <n v="5.8051000000000004"/>
    <n v="1"/>
    <n v="1"/>
    <n v="84"/>
    <n v="3"/>
    <x v="1"/>
  </r>
  <r>
    <n v="2015342"/>
    <x v="3"/>
    <n v="9.60806"/>
    <n v="0.84316999999999998"/>
    <n v="10.24596"/>
    <n v="25.119209999999999"/>
    <n v="9.2884399999999996"/>
    <n v="1"/>
    <n v="2"/>
    <n v="102"/>
    <n v="0"/>
    <x v="1"/>
  </r>
  <r>
    <n v="2015344"/>
    <x v="2"/>
    <n v="14.80222"/>
    <n v="1.1493199999999999"/>
    <n v="11.369400000000001"/>
    <n v="18.64706"/>
    <n v="8.2204700000000006"/>
    <n v="1"/>
    <n v="1"/>
    <n v="93"/>
    <n v="0"/>
    <x v="1"/>
  </r>
  <r>
    <n v="2015347"/>
    <x v="1"/>
    <n v="12.32981"/>
    <n v="1.29419"/>
    <n v="0"/>
    <n v="20.99278"/>
    <n v="7.4963899999999999"/>
    <n v="0"/>
    <n v="2"/>
    <n v="96"/>
    <n v="0"/>
    <x v="1"/>
  </r>
  <r>
    <n v="2015348"/>
    <x v="1"/>
    <n v="11.571389999999999"/>
    <n v="0.85580999999999996"/>
    <n v="0"/>
    <n v="21.213989999999999"/>
    <n v="7.6069899999999997"/>
    <n v="0"/>
    <n v="2"/>
    <n v="88"/>
    <n v="0"/>
    <x v="1"/>
  </r>
  <r>
    <n v="2015346"/>
    <x v="3"/>
    <n v="9.9203200000000002"/>
    <n v="1.0472999999999999"/>
    <n v="5.0855300000000003"/>
    <n v="20.689070000000001"/>
    <n v="10.641209999999999"/>
    <n v="1"/>
    <n v="2"/>
    <n v="84"/>
    <n v="0"/>
    <x v="1"/>
  </r>
  <r>
    <n v="2015349"/>
    <x v="1"/>
    <n v="10.474909999999999"/>
    <n v="1.0793200000000001"/>
    <n v="0"/>
    <n v="19.87677"/>
    <n v="6.9383900000000001"/>
    <n v="0"/>
    <n v="2"/>
    <n v="97"/>
    <n v="2"/>
    <x v="1"/>
  </r>
  <r>
    <n v="2015345"/>
    <x v="2"/>
    <n v="11.79701"/>
    <n v="1.01309"/>
    <n v="8.3105899999999995"/>
    <n v="22.89385"/>
    <n v="7.31027"/>
    <n v="1"/>
    <n v="1"/>
    <n v="89"/>
    <n v="2"/>
    <x v="1"/>
  </r>
  <r>
    <n v="2015351"/>
    <x v="1"/>
    <n v="12.07962"/>
    <n v="0.88658999999999999"/>
    <n v="0"/>
    <n v="20.630759999999999"/>
    <n v="7.3153800000000002"/>
    <n v="0"/>
    <n v="2"/>
    <n v="95"/>
    <n v="0"/>
    <x v="1"/>
  </r>
  <r>
    <n v="2015353"/>
    <x v="1"/>
    <n v="10.87368"/>
    <n v="1.24718"/>
    <n v="0"/>
    <n v="19.52694"/>
    <n v="6.7634699999999999"/>
    <n v="0"/>
    <n v="2"/>
    <n v="86"/>
    <n v="0"/>
    <x v="1"/>
  </r>
  <r>
    <n v="2015352"/>
    <x v="1"/>
    <n v="13.16841"/>
    <n v="0.95282"/>
    <n v="0"/>
    <n v="21.716809999999999"/>
    <n v="7.8584100000000001"/>
    <n v="0"/>
    <n v="2"/>
    <n v="96"/>
    <n v="0"/>
    <x v="1"/>
  </r>
  <r>
    <n v="2015329"/>
    <x v="2"/>
    <n v="11.29297"/>
    <n v="1.34531"/>
    <n v="10.63837"/>
    <n v="17.954360000000001"/>
    <n v="7.2052300000000002"/>
    <n v="1"/>
    <n v="1"/>
    <n v="87"/>
    <n v="0"/>
    <x v="1"/>
  </r>
  <r>
    <n v="2015355"/>
    <x v="1"/>
    <n v="11.915699999999999"/>
    <n v="1.2071700000000001"/>
    <n v="0"/>
    <n v="20.703469999999999"/>
    <n v="7.3517400000000004"/>
    <n v="0"/>
    <n v="2"/>
    <n v="88"/>
    <n v="0"/>
    <x v="1"/>
  </r>
  <r>
    <n v="2015357"/>
    <x v="1"/>
    <n v="10.82742"/>
    <n v="1.18648"/>
    <n v="0"/>
    <n v="22.73564"/>
    <n v="8.36782"/>
    <n v="0"/>
    <n v="2"/>
    <n v="93"/>
    <n v="2"/>
    <x v="1"/>
  </r>
  <r>
    <n v="2015350"/>
    <x v="2"/>
    <n v="11.287839999999999"/>
    <n v="0.97858999999999996"/>
    <n v="10.41001"/>
    <n v="20.197220000000002"/>
    <n v="9.0812399999999993"/>
    <n v="1"/>
    <n v="1"/>
    <n v="93"/>
    <n v="0"/>
    <x v="1"/>
  </r>
  <r>
    <n v="2015356"/>
    <x v="1"/>
    <n v="14.298109999999999"/>
    <n v="0.95209999999999995"/>
    <n v="0"/>
    <n v="26.493099999999998"/>
    <n v="10.246549999999999"/>
    <n v="0"/>
    <n v="2"/>
    <n v="112"/>
    <n v="0"/>
    <x v="1"/>
  </r>
  <r>
    <n v="2015359"/>
    <x v="1"/>
    <n v="11.88725"/>
    <n v="0.96782000000000001"/>
    <n v="0"/>
    <n v="22.278569999999998"/>
    <n v="8.1392799999999994"/>
    <n v="0"/>
    <n v="2"/>
    <n v="102"/>
    <n v="0"/>
    <x v="1"/>
  </r>
  <r>
    <n v="2015358"/>
    <x v="1"/>
    <n v="13.22794"/>
    <n v="0.89810000000000001"/>
    <n v="0"/>
    <n v="18.08156"/>
    <n v="6.0407799999999998"/>
    <n v="0"/>
    <n v="2"/>
    <n v="91"/>
    <n v="0"/>
    <x v="1"/>
  </r>
  <r>
    <n v="2015362"/>
    <x v="0"/>
    <n v="12.118819999999999"/>
    <n v="0.95465999999999995"/>
    <n v="0"/>
    <n v="16.041409999999999"/>
    <n v="7.3557899999999998"/>
    <n v="0"/>
    <n v="1"/>
    <n v="85"/>
    <n v="2"/>
    <x v="1"/>
  </r>
  <r>
    <n v="2015363"/>
    <x v="0"/>
    <n v="12.89147"/>
    <n v="1.47139"/>
    <n v="0"/>
    <n v="21.72437"/>
    <n v="6.2419799999999999"/>
    <n v="0"/>
    <n v="1"/>
    <n v="89"/>
    <n v="0"/>
    <x v="1"/>
  </r>
  <r>
    <n v="2015354"/>
    <x v="2"/>
    <n v="11.821479999999999"/>
    <n v="0.96045000000000003"/>
    <n v="10.22823"/>
    <n v="21.831099999999999"/>
    <n v="9.2054200000000002"/>
    <n v="1"/>
    <n v="1"/>
    <n v="95"/>
    <n v="0"/>
    <x v="1"/>
  </r>
  <r>
    <n v="2015365"/>
    <x v="1"/>
    <n v="11.40685"/>
    <n v="1.17781"/>
    <n v="0"/>
    <n v="23.063009999999998"/>
    <n v="8.5314999999999994"/>
    <n v="0"/>
    <n v="2"/>
    <n v="99"/>
    <n v="0"/>
    <x v="1"/>
  </r>
  <r>
    <n v="2015366"/>
    <x v="1"/>
    <n v="11.333690000000001"/>
    <n v="1.1715"/>
    <n v="0"/>
    <n v="24.232980000000001"/>
    <n v="9.1164900000000006"/>
    <n v="0"/>
    <n v="2"/>
    <n v="90"/>
    <n v="0"/>
    <x v="1"/>
  </r>
  <r>
    <n v="2015364"/>
    <x v="1"/>
    <n v="16.19342"/>
    <n v="1.1790799999999999"/>
    <n v="0"/>
    <n v="19.2164"/>
    <n v="6.6082000000000001"/>
    <n v="0"/>
    <n v="2"/>
    <n v="85"/>
    <n v="2"/>
    <x v="1"/>
  </r>
  <r>
    <n v="2015360"/>
    <x v="3"/>
    <n v="12.681620000000001"/>
    <n v="0.93254999999999999"/>
    <n v="10.966900000000001"/>
    <n v="22.83278"/>
    <n v="13.3683"/>
    <n v="1"/>
    <n v="2"/>
    <n v="107"/>
    <n v="1"/>
    <x v="1"/>
  </r>
  <r>
    <n v="2015367"/>
    <x v="1"/>
    <n v="12.26721"/>
    <n v="1.1001399999999999"/>
    <n v="0"/>
    <n v="26.490839999999999"/>
    <n v="10.245419999999999"/>
    <n v="0"/>
    <n v="2"/>
    <n v="110"/>
    <n v="0"/>
    <x v="1"/>
  </r>
  <r>
    <n v="2015361"/>
    <x v="3"/>
    <n v="14.24044"/>
    <n v="1.1371100000000001"/>
    <n v="9.1254399999999993"/>
    <n v="22.1752"/>
    <n v="6.9799199999999999"/>
    <n v="1"/>
    <n v="2"/>
    <n v="93"/>
    <n v="1"/>
    <x v="1"/>
  </r>
  <r>
    <n v="2015368"/>
    <x v="1"/>
    <n v="12.41065"/>
    <n v="1.12131"/>
    <n v="0"/>
    <n v="20.856619999999999"/>
    <n v="7.4283099999999997"/>
    <n v="0"/>
    <n v="2"/>
    <n v="95"/>
    <n v="0"/>
    <x v="1"/>
  </r>
  <r>
    <n v="2015369"/>
    <x v="1"/>
    <n v="10.09549"/>
    <n v="0.71936"/>
    <n v="0"/>
    <n v="26.80256"/>
    <n v="10.40128"/>
    <n v="0"/>
    <n v="2"/>
    <n v="108"/>
    <n v="0"/>
    <x v="1"/>
  </r>
  <r>
    <n v="2015371"/>
    <x v="1"/>
    <n v="11.043760000000001"/>
    <n v="1.1878299999999999"/>
    <n v="0"/>
    <n v="16.963920000000002"/>
    <n v="5.4819599999999999"/>
    <n v="0"/>
    <n v="2"/>
    <n v="87"/>
    <n v="0"/>
    <x v="1"/>
  </r>
  <r>
    <n v="2015370"/>
    <x v="1"/>
    <n v="10.40138"/>
    <n v="1.0351699999999999"/>
    <n v="0"/>
    <n v="20.37847"/>
    <n v="7.1892399999999999"/>
    <n v="0"/>
    <n v="2"/>
    <n v="84"/>
    <n v="0"/>
    <x v="1"/>
  </r>
  <r>
    <n v="2015375"/>
    <x v="1"/>
    <n v="12.27744"/>
    <n v="0.58135999999999999"/>
    <n v="0"/>
    <n v="18.927689999999998"/>
    <n v="6.4638400000000003"/>
    <n v="0"/>
    <n v="2"/>
    <n v="88"/>
    <n v="2"/>
    <x v="1"/>
  </r>
  <r>
    <n v="2015372"/>
    <x v="3"/>
    <n v="13.662660000000001"/>
    <n v="1.1268400000000001"/>
    <n v="7.8263800000000003"/>
    <n v="20.364190000000001"/>
    <n v="10.19506"/>
    <n v="1"/>
    <n v="2"/>
    <n v="91"/>
    <n v="2"/>
    <x v="1"/>
  </r>
  <r>
    <n v="2015376"/>
    <x v="1"/>
    <n v="13.273"/>
    <n v="1.0733999999999999"/>
    <n v="0"/>
    <n v="19.817900000000002"/>
    <n v="6.9089499999999999"/>
    <n v="0"/>
    <n v="2"/>
    <n v="86"/>
    <n v="0"/>
    <x v="1"/>
  </r>
  <r>
    <n v="2015373"/>
    <x v="2"/>
    <n v="11.864050000000001"/>
    <n v="0.98482999999999998"/>
    <n v="7.9940899999999999"/>
    <n v="26.81061"/>
    <n v="5.1452099999999996"/>
    <n v="1"/>
    <n v="1"/>
    <n v="92"/>
    <n v="0"/>
    <x v="1"/>
  </r>
  <r>
    <n v="2015379"/>
    <x v="1"/>
    <n v="15.535450000000001"/>
    <n v="1.2186399999999999"/>
    <n v="0"/>
    <n v="22.64836"/>
    <n v="8.3241800000000001"/>
    <n v="0"/>
    <n v="2"/>
    <n v="96"/>
    <n v="0"/>
    <x v="1"/>
  </r>
  <r>
    <n v="2015381"/>
    <x v="1"/>
    <n v="11.018940000000001"/>
    <n v="1.2326600000000001"/>
    <n v="0"/>
    <n v="22.036860000000001"/>
    <n v="8.0184300000000004"/>
    <n v="0"/>
    <n v="2"/>
    <n v="100"/>
    <n v="0"/>
    <x v="1"/>
  </r>
  <r>
    <n v="2015382"/>
    <x v="1"/>
    <n v="13.62912"/>
    <n v="0.78644999999999998"/>
    <n v="0"/>
    <n v="23.053650000000001"/>
    <n v="8.5268300000000004"/>
    <n v="0"/>
    <n v="2"/>
    <n v="99"/>
    <n v="0"/>
    <x v="1"/>
  </r>
  <r>
    <n v="2015385"/>
    <x v="0"/>
    <n v="11.424530000000001"/>
    <n v="0.81130999999999998"/>
    <n v="0"/>
    <n v="15.53505"/>
    <n v="7.4311699999999998"/>
    <n v="0"/>
    <n v="1"/>
    <n v="89"/>
    <n v="0"/>
    <x v="1"/>
  </r>
  <r>
    <n v="2015374"/>
    <x v="2"/>
    <n v="11.12077"/>
    <n v="0.81857000000000002"/>
    <n v="11.12875"/>
    <n v="22.2681"/>
    <n v="9.0996600000000001"/>
    <n v="1"/>
    <n v="1"/>
    <n v="98"/>
    <n v="0"/>
    <x v="1"/>
  </r>
  <r>
    <n v="2015383"/>
    <x v="1"/>
    <n v="11.282730000000001"/>
    <n v="0.99092999999999998"/>
    <n v="0"/>
    <n v="20.880030000000001"/>
    <n v="7.4400199999999996"/>
    <n v="0"/>
    <n v="2"/>
    <n v="95"/>
    <n v="0"/>
    <x v="1"/>
  </r>
  <r>
    <n v="2015386"/>
    <x v="1"/>
    <n v="11.01885"/>
    <n v="0.76227"/>
    <n v="0"/>
    <n v="20.410889999999998"/>
    <n v="7.2054400000000003"/>
    <n v="0"/>
    <n v="2"/>
    <n v="90"/>
    <n v="0"/>
    <x v="1"/>
  </r>
  <r>
    <n v="2015380"/>
    <x v="3"/>
    <n v="8.7521799999999992"/>
    <n v="1.1678299999999999"/>
    <n v="11.11758"/>
    <n v="22.81915"/>
    <n v="9.9494900000000008"/>
    <n v="1"/>
    <n v="2"/>
    <n v="101"/>
    <n v="2"/>
    <x v="1"/>
  </r>
  <r>
    <n v="2015388"/>
    <x v="1"/>
    <n v="12.107329999999999"/>
    <n v="0.94305000000000005"/>
    <n v="0"/>
    <n v="23.276350000000001"/>
    <n v="8.6381800000000002"/>
    <n v="0"/>
    <n v="2"/>
    <n v="93"/>
    <n v="0"/>
    <x v="1"/>
  </r>
  <r>
    <n v="2015390"/>
    <x v="1"/>
    <n v="10.557650000000001"/>
    <n v="0.95462000000000002"/>
    <n v="0"/>
    <n v="24.92848"/>
    <n v="9.4642400000000002"/>
    <n v="0"/>
    <n v="2"/>
    <n v="111"/>
    <n v="0"/>
    <x v="1"/>
  </r>
  <r>
    <n v="2015384"/>
    <x v="2"/>
    <n v="11.338139999999999"/>
    <n v="1.2267600000000001"/>
    <n v="8.4382400000000004"/>
    <n v="18.18683"/>
    <n v="8.4952900000000007"/>
    <n v="1"/>
    <n v="1"/>
    <n v="84"/>
    <n v="0"/>
    <x v="1"/>
  </r>
  <r>
    <n v="2015389"/>
    <x v="1"/>
    <n v="12.30106"/>
    <n v="1.5021899999999999"/>
    <n v="0"/>
    <n v="26.100549999999998"/>
    <n v="10.050280000000001"/>
    <n v="0"/>
    <n v="2"/>
    <n v="117"/>
    <n v="0"/>
    <x v="1"/>
  </r>
  <r>
    <n v="2015391"/>
    <x v="1"/>
    <n v="12.87791"/>
    <n v="1.32491"/>
    <n v="0"/>
    <n v="24.435590000000001"/>
    <n v="9.2177900000000008"/>
    <n v="0"/>
    <n v="2"/>
    <n v="97"/>
    <n v="0"/>
    <x v="1"/>
  </r>
  <r>
    <n v="2015393"/>
    <x v="1"/>
    <n v="13.903879999999999"/>
    <n v="1.0356000000000001"/>
    <n v="0"/>
    <n v="18.669229999999999"/>
    <n v="6.3346200000000001"/>
    <n v="0"/>
    <n v="2"/>
    <n v="87"/>
    <n v="0"/>
    <x v="1"/>
  </r>
  <r>
    <n v="2015387"/>
    <x v="3"/>
    <n v="10.05111"/>
    <n v="0.96862000000000004"/>
    <n v="8.1544600000000003"/>
    <n v="22.593250000000001"/>
    <n v="9.2932900000000007"/>
    <n v="1"/>
    <n v="2"/>
    <n v="93"/>
    <n v="0"/>
    <x v="1"/>
  </r>
  <r>
    <n v="2015392"/>
    <x v="2"/>
    <n v="13.42304"/>
    <n v="0.81101000000000001"/>
    <n v="12.24132"/>
    <n v="22.65541"/>
    <n v="5.78172"/>
    <n v="1"/>
    <n v="1"/>
    <n v="97"/>
    <n v="0"/>
    <x v="1"/>
  </r>
  <r>
    <n v="2015394"/>
    <x v="2"/>
    <n v="10.612259999999999"/>
    <n v="0.70160999999999996"/>
    <n v="10.09609"/>
    <n v="18.44801"/>
    <n v="4.7421300000000004"/>
    <n v="1"/>
    <n v="1"/>
    <n v="83"/>
    <n v="0"/>
    <x v="1"/>
  </r>
  <r>
    <n v="2015400"/>
    <x v="1"/>
    <n v="10.1235"/>
    <n v="1.0397700000000001"/>
    <n v="0"/>
    <n v="19.145399999999999"/>
    <n v="6.5727000000000002"/>
    <n v="0"/>
    <n v="2"/>
    <n v="89"/>
    <n v="0"/>
    <x v="1"/>
  </r>
  <r>
    <n v="2015399"/>
    <x v="1"/>
    <n v="12.88776"/>
    <n v="1.34131"/>
    <n v="0"/>
    <n v="20.905380000000001"/>
    <n v="7.4526899999999996"/>
    <n v="0"/>
    <n v="2"/>
    <n v="88"/>
    <n v="0"/>
    <x v="1"/>
  </r>
  <r>
    <n v="2015398"/>
    <x v="0"/>
    <n v="14.939550000000001"/>
    <n v="0.81533"/>
    <n v="0"/>
    <n v="20.934470000000001"/>
    <n v="7.5697099999999997"/>
    <n v="0"/>
    <n v="1"/>
    <n v="87"/>
    <n v="1"/>
    <x v="1"/>
  </r>
  <r>
    <n v="2015401"/>
    <x v="0"/>
    <n v="10.55799"/>
    <n v="1.1373500000000001"/>
    <n v="0"/>
    <n v="21.56221"/>
    <n v="7.6354100000000003"/>
    <n v="0"/>
    <n v="1"/>
    <n v="89"/>
    <n v="0"/>
    <x v="1"/>
  </r>
  <r>
    <n v="2015396"/>
    <x v="2"/>
    <n v="10.36905"/>
    <n v="0.53752"/>
    <n v="7.9143999999999997"/>
    <n v="24.947340000000001"/>
    <n v="7.7221000000000002"/>
    <n v="1"/>
    <n v="1"/>
    <n v="92"/>
    <n v="0"/>
    <x v="1"/>
  </r>
  <r>
    <n v="2015402"/>
    <x v="0"/>
    <n v="11.735060000000001"/>
    <n v="1.0565599999999999"/>
    <n v="0"/>
    <n v="20.28162"/>
    <n v="9.3452800000000007"/>
    <n v="0"/>
    <n v="1"/>
    <n v="87"/>
    <n v="0"/>
    <x v="1"/>
  </r>
  <r>
    <n v="2015403"/>
    <x v="1"/>
    <n v="10.47026"/>
    <n v="0.78529000000000004"/>
    <n v="0"/>
    <n v="25.06052"/>
    <n v="9.5302600000000002"/>
    <n v="0"/>
    <n v="2"/>
    <n v="96"/>
    <n v="0"/>
    <x v="1"/>
  </r>
  <r>
    <n v="2015405"/>
    <x v="1"/>
    <n v="10.790480000000001"/>
    <n v="0.87558000000000002"/>
    <n v="0"/>
    <n v="21.553619999999999"/>
    <n v="7.7768100000000002"/>
    <n v="0"/>
    <n v="2"/>
    <n v="95"/>
    <n v="0"/>
    <x v="1"/>
  </r>
  <r>
    <n v="2015395"/>
    <x v="3"/>
    <n v="12.579510000000001"/>
    <n v="0.71613000000000004"/>
    <n v="9.0448799999999991"/>
    <n v="21.31073"/>
    <n v="6.8707000000000003"/>
    <n v="1"/>
    <n v="2"/>
    <n v="90"/>
    <n v="2"/>
    <x v="1"/>
  </r>
  <r>
    <n v="2015408"/>
    <x v="0"/>
    <n v="12.84342"/>
    <n v="1.0003899999999999"/>
    <n v="0"/>
    <n v="19.224049999999998"/>
    <n v="9.0302799999999994"/>
    <n v="0"/>
    <n v="1"/>
    <n v="97"/>
    <n v="0"/>
    <x v="1"/>
  </r>
  <r>
    <n v="2015406"/>
    <x v="3"/>
    <n v="11.23136"/>
    <n v="1.08344"/>
    <n v="5.9797200000000004"/>
    <n v="23.17277"/>
    <n v="7.4607400000000004"/>
    <n v="1"/>
    <n v="2"/>
    <n v="86"/>
    <n v="0"/>
    <x v="1"/>
  </r>
  <r>
    <n v="2015410"/>
    <x v="1"/>
    <n v="13.872310000000001"/>
    <n v="0.79064000000000001"/>
    <n v="0"/>
    <n v="22.23574"/>
    <n v="8.1178699999999999"/>
    <n v="0"/>
    <n v="2"/>
    <n v="101"/>
    <n v="0"/>
    <x v="1"/>
  </r>
  <r>
    <n v="2015407"/>
    <x v="3"/>
    <n v="11.95476"/>
    <n v="1.04962"/>
    <n v="12.41099"/>
    <n v="24.868200000000002"/>
    <n v="4.0777799999999997"/>
    <n v="1"/>
    <n v="2"/>
    <n v="100"/>
    <n v="0"/>
    <x v="1"/>
  </r>
  <r>
    <n v="2015414"/>
    <x v="0"/>
    <n v="10.76713"/>
    <n v="0.90229000000000004"/>
    <n v="0"/>
    <n v="20.92681"/>
    <n v="5.8299799999999999"/>
    <n v="0"/>
    <n v="1"/>
    <n v="87"/>
    <n v="0"/>
    <x v="1"/>
  </r>
  <r>
    <n v="2015412"/>
    <x v="1"/>
    <n v="11.866339999999999"/>
    <n v="0.91890000000000005"/>
    <n v="0"/>
    <n v="23.914300000000001"/>
    <n v="8.9571500000000004"/>
    <n v="0"/>
    <n v="2"/>
    <n v="101"/>
    <n v="0"/>
    <x v="1"/>
  </r>
  <r>
    <n v="2015418"/>
    <x v="1"/>
    <n v="13.8171"/>
    <n v="1.1772199999999999"/>
    <n v="0"/>
    <n v="15.798999999999999"/>
    <n v="4.8994999999999997"/>
    <n v="0"/>
    <n v="2"/>
    <n v="82"/>
    <n v="0"/>
    <x v="1"/>
  </r>
  <r>
    <n v="2015409"/>
    <x v="3"/>
    <n v="10.882429999999999"/>
    <n v="1.18483"/>
    <n v="10.66492"/>
    <n v="22.450099999999999"/>
    <n v="8.8917699999999993"/>
    <n v="1"/>
    <n v="2"/>
    <n v="98"/>
    <n v="1"/>
    <x v="1"/>
  </r>
  <r>
    <n v="2015415"/>
    <x v="1"/>
    <n v="11.23273"/>
    <n v="1.0462"/>
    <n v="0"/>
    <n v="27.029800000000002"/>
    <n v="10.514900000000001"/>
    <n v="0"/>
    <n v="2"/>
    <n v="112"/>
    <n v="0"/>
    <x v="1"/>
  </r>
  <r>
    <n v="2015417"/>
    <x v="1"/>
    <n v="9.2302400000000002"/>
    <n v="1.12391"/>
    <n v="0"/>
    <n v="24.072970000000002"/>
    <n v="9.0364900000000006"/>
    <n v="0"/>
    <n v="2"/>
    <n v="102"/>
    <n v="0"/>
    <x v="1"/>
  </r>
  <r>
    <n v="2015420"/>
    <x v="1"/>
    <n v="12.94557"/>
    <n v="0.99477000000000004"/>
    <n v="0"/>
    <n v="24.717790000000001"/>
    <n v="9.3589000000000002"/>
    <n v="0"/>
    <n v="2"/>
    <n v="98"/>
    <n v="0"/>
    <x v="1"/>
  </r>
  <r>
    <n v="2015411"/>
    <x v="2"/>
    <n v="13.12833"/>
    <n v="1.1077999999999999"/>
    <n v="11.684900000000001"/>
    <n v="16.891970000000001"/>
    <n v="6.4865399999999998"/>
    <n v="1"/>
    <n v="1"/>
    <n v="88"/>
    <n v="2"/>
    <x v="1"/>
  </r>
  <r>
    <n v="2015377"/>
    <x v="1"/>
    <n v="11.217689999999999"/>
    <n v="1.2090099999999999"/>
    <n v="0"/>
    <n v="16.671620000000001"/>
    <n v="5.3358100000000004"/>
    <n v="0"/>
    <n v="2"/>
    <n v="93"/>
    <n v="1"/>
    <x v="1"/>
  </r>
  <r>
    <n v="2015421"/>
    <x v="0"/>
    <n v="13.446960000000001"/>
    <n v="0.75800999999999996"/>
    <n v="0"/>
    <n v="21.63984"/>
    <n v="9.1879000000000008"/>
    <n v="0"/>
    <n v="1"/>
    <n v="93"/>
    <n v="0"/>
    <x v="1"/>
  </r>
  <r>
    <n v="2015397"/>
    <x v="0"/>
    <n v="12.6662"/>
    <n v="0.98292999999999997"/>
    <n v="0"/>
    <n v="16.739609999999999"/>
    <n v="7.2085800000000004"/>
    <n v="0"/>
    <n v="1"/>
    <n v="82"/>
    <n v="0"/>
    <x v="1"/>
  </r>
  <r>
    <n v="2015422"/>
    <x v="1"/>
    <n v="11.637079999999999"/>
    <n v="1.00285"/>
    <n v="0"/>
    <n v="23.718"/>
    <n v="8.859"/>
    <n v="0"/>
    <n v="2"/>
    <n v="91"/>
    <n v="0"/>
    <x v="1"/>
  </r>
  <r>
    <n v="2015413"/>
    <x v="0"/>
    <n v="13.19683"/>
    <n v="0.94379000000000002"/>
    <n v="0"/>
    <n v="16.274100000000001"/>
    <n v="6.1878599999999997"/>
    <n v="0"/>
    <n v="1"/>
    <n v="87"/>
    <n v="1"/>
    <x v="1"/>
  </r>
  <r>
    <n v="2015423"/>
    <x v="1"/>
    <n v="12.074149999999999"/>
    <n v="0.95643"/>
    <n v="0"/>
    <n v="19.69304"/>
    <n v="6.8465199999999999"/>
    <n v="0"/>
    <n v="2"/>
    <n v="89"/>
    <n v="1"/>
    <x v="1"/>
  </r>
  <r>
    <n v="2015425"/>
    <x v="0"/>
    <n v="11.297129999999999"/>
    <n v="1.27338"/>
    <n v="0"/>
    <n v="20.75975"/>
    <n v="7.3100899999999998"/>
    <n v="0"/>
    <n v="1"/>
    <n v="90"/>
    <n v="0"/>
    <x v="1"/>
  </r>
  <r>
    <n v="2015424"/>
    <x v="3"/>
    <n v="13.890560000000001"/>
    <n v="0.89593999999999996"/>
    <n v="12.860300000000001"/>
    <n v="16.495999999999999"/>
    <n v="9.1458499999999994"/>
    <n v="1"/>
    <n v="2"/>
    <n v="96"/>
    <n v="0"/>
    <x v="1"/>
  </r>
  <r>
    <n v="2015428"/>
    <x v="1"/>
    <n v="12.635719999999999"/>
    <n v="1.0342199999999999"/>
    <n v="0"/>
    <n v="24.755220000000001"/>
    <n v="9.3776100000000007"/>
    <n v="0"/>
    <n v="2"/>
    <n v="106"/>
    <n v="0"/>
    <x v="1"/>
  </r>
  <r>
    <n v="2015427"/>
    <x v="2"/>
    <n v="13.70269"/>
    <n v="0.74538000000000004"/>
    <n v="9.3470200000000006"/>
    <n v="20.030110000000001"/>
    <n v="6.07498"/>
    <n v="1"/>
    <n v="1"/>
    <n v="86"/>
    <n v="0"/>
    <x v="1"/>
  </r>
  <r>
    <n v="2015429"/>
    <x v="1"/>
    <n v="11.610849999999999"/>
    <n v="1.0578799999999999"/>
    <n v="0"/>
    <n v="26.677949999999999"/>
    <n v="10.33897"/>
    <n v="0"/>
    <n v="2"/>
    <n v="106"/>
    <n v="0"/>
    <x v="1"/>
  </r>
  <r>
    <n v="2015419"/>
    <x v="0"/>
    <n v="14.78041"/>
    <n v="0.95016999999999996"/>
    <n v="0"/>
    <n v="17.13045"/>
    <n v="6.2620699999999996"/>
    <n v="0"/>
    <n v="1"/>
    <n v="84"/>
    <n v="0"/>
    <x v="1"/>
  </r>
  <r>
    <n v="2015431"/>
    <x v="1"/>
    <n v="10.97495"/>
    <n v="0.88622000000000001"/>
    <n v="0"/>
    <n v="24.347709999999999"/>
    <n v="9.1738499999999998"/>
    <n v="0"/>
    <n v="2"/>
    <n v="94"/>
    <n v="0"/>
    <x v="1"/>
  </r>
  <r>
    <n v="2015432"/>
    <x v="1"/>
    <n v="8.7669099999999993"/>
    <n v="1.09694"/>
    <n v="0"/>
    <n v="19.526039999999998"/>
    <n v="6.76302"/>
    <n v="0"/>
    <n v="2"/>
    <n v="85"/>
    <n v="0"/>
    <x v="1"/>
  </r>
  <r>
    <n v="2015378"/>
    <x v="0"/>
    <n v="13.293100000000001"/>
    <n v="1.3023"/>
    <n v="0"/>
    <n v="13.742509999999999"/>
    <n v="4.81907"/>
    <n v="0"/>
    <n v="1"/>
    <n v="83"/>
    <n v="0"/>
    <x v="1"/>
  </r>
  <r>
    <n v="2015416"/>
    <x v="2"/>
    <n v="13.59192"/>
    <n v="1.0210399999999999"/>
    <n v="10.33037"/>
    <n v="17.549130000000002"/>
    <n v="5.0232700000000001"/>
    <n v="1"/>
    <n v="1"/>
    <n v="83"/>
    <n v="0"/>
    <x v="1"/>
  </r>
  <r>
    <n v="2015430"/>
    <x v="2"/>
    <n v="12.93394"/>
    <n v="0.62514999999999998"/>
    <n v="9.43"/>
    <n v="27.272379999999998"/>
    <n v="6.4292999999999996"/>
    <n v="1"/>
    <n v="1"/>
    <n v="98"/>
    <n v="1"/>
    <x v="1"/>
  </r>
  <r>
    <n v="2015426"/>
    <x v="0"/>
    <n v="12.90954"/>
    <n v="0.83791000000000004"/>
    <n v="0"/>
    <n v="17.964320000000001"/>
    <n v="3.5551300000000001"/>
    <n v="0"/>
    <n v="1"/>
    <n v="85"/>
    <n v="0"/>
    <x v="1"/>
  </r>
  <r>
    <n v="2015434"/>
    <x v="1"/>
    <n v="15.112590000000001"/>
    <n v="0.79107000000000005"/>
    <n v="0"/>
    <n v="21.891179999999999"/>
    <n v="7.9455900000000002"/>
    <n v="0"/>
    <n v="2"/>
    <n v="103"/>
    <n v="0"/>
    <x v="1"/>
  </r>
  <r>
    <n v="2015435"/>
    <x v="0"/>
    <n v="13.96771"/>
    <n v="1.1237999999999999"/>
    <n v="0"/>
    <n v="22.68121"/>
    <n v="7.3674099999999996"/>
    <n v="0"/>
    <n v="1"/>
    <n v="97"/>
    <n v="0"/>
    <x v="1"/>
  </r>
  <r>
    <n v="2015436"/>
    <x v="0"/>
    <n v="13.046620000000001"/>
    <n v="1.0763100000000001"/>
    <n v="0"/>
    <n v="21.002389999999998"/>
    <n v="5.5018099999999999"/>
    <n v="0"/>
    <n v="1"/>
    <n v="93"/>
    <n v="0"/>
    <x v="1"/>
  </r>
  <r>
    <n v="2015438"/>
    <x v="1"/>
    <n v="9.7121300000000002"/>
    <n v="1.17916"/>
    <n v="0"/>
    <n v="18.322510000000001"/>
    <n v="6.1612600000000004"/>
    <n v="0"/>
    <n v="2"/>
    <n v="97"/>
    <n v="0"/>
    <x v="1"/>
  </r>
  <r>
    <n v="2015433"/>
    <x v="3"/>
    <n v="11.980930000000001"/>
    <n v="0.73750000000000004"/>
    <n v="9.76098"/>
    <n v="24.929069999999999"/>
    <n v="11.70088"/>
    <n v="1"/>
    <n v="2"/>
    <n v="104"/>
    <n v="1"/>
    <x v="1"/>
  </r>
  <r>
    <n v="2015439"/>
    <x v="1"/>
    <n v="10.42834"/>
    <n v="1.18448"/>
    <n v="0"/>
    <n v="21.12405"/>
    <n v="7.56203"/>
    <n v="0"/>
    <n v="2"/>
    <n v="93"/>
    <n v="2"/>
    <x v="1"/>
  </r>
  <r>
    <n v="2015440"/>
    <x v="0"/>
    <n v="15.62665"/>
    <n v="0.77456999999999998"/>
    <n v="0"/>
    <n v="22.196819999999999"/>
    <n v="7.5463199999999997"/>
    <n v="0"/>
    <n v="1"/>
    <n v="95"/>
    <n v="0"/>
    <x v="1"/>
  </r>
  <r>
    <n v="2015437"/>
    <x v="3"/>
    <n v="13.33019"/>
    <n v="0.75209000000000004"/>
    <n v="9.8124300000000009"/>
    <n v="19.855740000000001"/>
    <n v="7.5484099999999996"/>
    <n v="1"/>
    <n v="2"/>
    <n v="91"/>
    <n v="1"/>
    <x v="1"/>
  </r>
  <r>
    <n v="2015441"/>
    <x v="1"/>
    <n v="13.72762"/>
    <n v="0.87577000000000005"/>
    <n v="0"/>
    <n v="20.75948"/>
    <n v="7.37974"/>
    <n v="0"/>
    <n v="2"/>
    <n v="99"/>
    <n v="2"/>
    <x v="1"/>
  </r>
  <r>
    <n v="2015404"/>
    <x v="1"/>
    <n v="11.924770000000001"/>
    <n v="0.75888"/>
    <n v="0"/>
    <n v="15.24142"/>
    <n v="4.6207099999999999"/>
    <n v="0"/>
    <n v="2"/>
    <n v="87"/>
    <n v="0"/>
    <x v="1"/>
  </r>
  <r>
    <n v="2015443"/>
    <x v="1"/>
    <n v="11.72494"/>
    <n v="0.82613999999999999"/>
    <n v="0"/>
    <n v="18.450150000000001"/>
    <n v="6.2250800000000002"/>
    <n v="0"/>
    <n v="2"/>
    <n v="88"/>
    <n v="0"/>
    <x v="1"/>
  </r>
  <r>
    <n v="2015442"/>
    <x v="1"/>
    <n v="12.86825"/>
    <n v="0.77727000000000002"/>
    <n v="0"/>
    <n v="23.91076"/>
    <n v="8.9553799999999999"/>
    <n v="0"/>
    <n v="2"/>
    <n v="109"/>
    <n v="0"/>
    <x v="1"/>
  </r>
  <r>
    <n v="2015445"/>
    <x v="1"/>
    <n v="11.07629"/>
    <n v="1.0223"/>
    <n v="0"/>
    <n v="19.026430000000001"/>
    <n v="6.5132099999999999"/>
    <n v="0"/>
    <n v="2"/>
    <n v="91"/>
    <n v="0"/>
    <x v="1"/>
  </r>
  <r>
    <n v="2015444"/>
    <x v="1"/>
    <n v="9.8747500000000006"/>
    <n v="0.94284000000000001"/>
    <n v="0"/>
    <n v="25.872070000000001"/>
    <n v="9.9360400000000002"/>
    <n v="0"/>
    <n v="2"/>
    <n v="96"/>
    <n v="0"/>
    <x v="1"/>
  </r>
  <r>
    <n v="2015447"/>
    <x v="1"/>
    <n v="10.09355"/>
    <n v="0.86946000000000001"/>
    <n v="0"/>
    <n v="21.990169999999999"/>
    <n v="7.9950799999999997"/>
    <n v="0"/>
    <n v="2"/>
    <n v="98"/>
    <n v="0"/>
    <x v="1"/>
  </r>
  <r>
    <n v="2015446"/>
    <x v="1"/>
    <n v="13.17693"/>
    <n v="0.93874000000000002"/>
    <n v="0"/>
    <n v="21.39725"/>
    <n v="7.69862"/>
    <n v="0"/>
    <n v="2"/>
    <n v="102"/>
    <n v="0"/>
    <x v="1"/>
  </r>
  <r>
    <n v="2015448"/>
    <x v="1"/>
    <n v="13.108700000000001"/>
    <n v="0.73441999999999996"/>
    <n v="0"/>
    <n v="20.289010000000001"/>
    <n v="7.1445100000000004"/>
    <n v="0"/>
    <n v="2"/>
    <n v="93"/>
    <n v="0"/>
    <x v="1"/>
  </r>
  <r>
    <n v="2015450"/>
    <x v="1"/>
    <n v="11.07208"/>
    <n v="1.14957"/>
    <n v="0"/>
    <n v="22.302330000000001"/>
    <n v="8.1511600000000008"/>
    <n v="0"/>
    <n v="2"/>
    <n v="98"/>
    <n v="0"/>
    <x v="1"/>
  </r>
  <r>
    <n v="2015451"/>
    <x v="1"/>
    <n v="11.2729"/>
    <n v="0.81623999999999997"/>
    <n v="0"/>
    <n v="20.348870000000002"/>
    <n v="7.1744300000000001"/>
    <n v="0"/>
    <n v="2"/>
    <n v="95"/>
    <n v="0"/>
    <x v="1"/>
  </r>
  <r>
    <n v="2015453"/>
    <x v="1"/>
    <n v="12.78852"/>
    <n v="0.99819999999999998"/>
    <n v="0"/>
    <n v="15.41052"/>
    <n v="4.70526"/>
    <n v="0"/>
    <n v="2"/>
    <n v="80"/>
    <n v="0"/>
    <x v="1"/>
  </r>
  <r>
    <n v="2015449"/>
    <x v="2"/>
    <n v="14.015890000000001"/>
    <n v="0.91510000000000002"/>
    <n v="8.0550300000000004"/>
    <n v="24.6173"/>
    <n v="9.2448300000000003"/>
    <n v="1"/>
    <n v="1"/>
    <n v="94"/>
    <n v="0"/>
    <x v="1"/>
  </r>
  <r>
    <n v="2015452"/>
    <x v="1"/>
    <n v="14.04011"/>
    <n v="1.11911"/>
    <n v="0"/>
    <n v="26.261399999999998"/>
    <n v="10.130699999999999"/>
    <n v="0"/>
    <n v="2"/>
    <n v="104"/>
    <n v="0"/>
    <x v="1"/>
  </r>
  <r>
    <n v="2015454"/>
    <x v="1"/>
    <n v="11.87144"/>
    <n v="0.87207000000000001"/>
    <n v="0"/>
    <n v="23.029150000000001"/>
    <n v="8.5145800000000005"/>
    <n v="0"/>
    <n v="2"/>
    <n v="103"/>
    <n v="0"/>
    <x v="1"/>
  </r>
  <r>
    <n v="2016001"/>
    <x v="0"/>
    <n v="11.75895"/>
    <n v="0.78546000000000005"/>
    <n v="0"/>
    <n v="26.091190000000001"/>
    <n v="5.4642099999999996"/>
    <n v="0"/>
    <n v="1"/>
    <n v="95"/>
    <n v="1"/>
    <x v="2"/>
  </r>
  <r>
    <n v="2016003"/>
    <x v="0"/>
    <n v="10.26122"/>
    <n v="0.91252999999999995"/>
    <n v="0"/>
    <n v="20.71377"/>
    <n v="3.9798100000000001"/>
    <n v="0"/>
    <n v="1"/>
    <n v="88"/>
    <n v="0"/>
    <x v="2"/>
  </r>
  <r>
    <n v="2015455"/>
    <x v="1"/>
    <n v="13.61565"/>
    <n v="0.60016000000000003"/>
    <n v="0"/>
    <n v="24.625499999999999"/>
    <n v="9.3127499999999994"/>
    <n v="0"/>
    <n v="2"/>
    <n v="104"/>
    <n v="0"/>
    <x v="2"/>
  </r>
  <r>
    <n v="2016002"/>
    <x v="2"/>
    <n v="12.728339999999999"/>
    <n v="0.77234999999999998"/>
    <n v="10.77468"/>
    <n v="24.353090000000002"/>
    <n v="4.3028399999999998"/>
    <n v="1"/>
    <n v="1"/>
    <n v="94"/>
    <n v="0"/>
    <x v="2"/>
  </r>
  <r>
    <n v="2016005"/>
    <x v="1"/>
    <n v="10.95013"/>
    <n v="1.0099100000000001"/>
    <n v="0"/>
    <n v="24.782250000000001"/>
    <n v="9.3911300000000004"/>
    <n v="0"/>
    <n v="2"/>
    <n v="97"/>
    <n v="0"/>
    <x v="2"/>
  </r>
  <r>
    <n v="2016004"/>
    <x v="2"/>
    <n v="8.8919099999999993"/>
    <n v="1.28834"/>
    <n v="11.236840000000001"/>
    <n v="22.94173"/>
    <n v="7.5224200000000003"/>
    <n v="1"/>
    <n v="1"/>
    <n v="96"/>
    <n v="0"/>
    <x v="2"/>
  </r>
  <r>
    <n v="2016006"/>
    <x v="3"/>
    <n v="12.4655"/>
    <n v="0.87695000000000001"/>
    <n v="11.81875"/>
    <n v="24.569959999999998"/>
    <n v="11.28328"/>
    <n v="1"/>
    <n v="2"/>
    <n v="108"/>
    <n v="0"/>
    <x v="2"/>
  </r>
  <r>
    <n v="2016010"/>
    <x v="1"/>
    <n v="11.40648"/>
    <n v="0.67603999999999997"/>
    <n v="0"/>
    <n v="25.763390000000001"/>
    <n v="9.8816900000000008"/>
    <n v="0"/>
    <n v="2"/>
    <n v="102"/>
    <n v="0"/>
    <x v="2"/>
  </r>
  <r>
    <n v="2016012"/>
    <x v="0"/>
    <n v="12.174720000000001"/>
    <n v="0.86333000000000004"/>
    <n v="0"/>
    <n v="21.9207"/>
    <n v="5.8839699999999997"/>
    <n v="0"/>
    <n v="1"/>
    <n v="90"/>
    <n v="0"/>
    <x v="2"/>
  </r>
  <r>
    <n v="2016008"/>
    <x v="3"/>
    <n v="11.26985"/>
    <n v="0.9405"/>
    <n v="10.06823"/>
    <n v="19.217020000000002"/>
    <n v="9.0781899999999993"/>
    <n v="1"/>
    <n v="2"/>
    <n v="92"/>
    <n v="0"/>
    <x v="2"/>
  </r>
  <r>
    <n v="2016013"/>
    <x v="1"/>
    <n v="13.45491"/>
    <n v="1.1143099999999999"/>
    <n v="0"/>
    <n v="23.239989999999999"/>
    <n v="8.6199899999999996"/>
    <n v="0"/>
    <n v="2"/>
    <n v="108"/>
    <n v="1"/>
    <x v="2"/>
  </r>
  <r>
    <n v="2016014"/>
    <x v="0"/>
    <n v="11.57131"/>
    <n v="1.1614500000000001"/>
    <n v="0"/>
    <n v="17.16113"/>
    <n v="7.0009199999999998"/>
    <n v="0"/>
    <n v="1"/>
    <n v="81"/>
    <n v="1"/>
    <x v="2"/>
  </r>
  <r>
    <n v="2016016"/>
    <x v="1"/>
    <n v="11.1244"/>
    <n v="1.01596"/>
    <n v="0"/>
    <n v="17.66067"/>
    <n v="5.83033"/>
    <n v="0"/>
    <n v="2"/>
    <n v="80"/>
    <n v="0"/>
    <x v="2"/>
  </r>
  <r>
    <n v="2016009"/>
    <x v="2"/>
    <n v="10.947889999999999"/>
    <n v="1.17378"/>
    <n v="9.0526300000000006"/>
    <n v="24.489540000000002"/>
    <n v="8.0530600000000003"/>
    <n v="1"/>
    <n v="1"/>
    <n v="94"/>
    <n v="0"/>
    <x v="2"/>
  </r>
  <r>
    <n v="2016011"/>
    <x v="2"/>
    <n v="11.876720000000001"/>
    <n v="0.88421000000000005"/>
    <n v="10.87998"/>
    <n v="21.64002"/>
    <n v="5.7264499999999998"/>
    <n v="1"/>
    <n v="1"/>
    <n v="91"/>
    <n v="0"/>
    <x v="2"/>
  </r>
  <r>
    <n v="2016007"/>
    <x v="1"/>
    <n v="14.215719999999999"/>
    <n v="0.79037000000000002"/>
    <n v="0"/>
    <n v="17.94163"/>
    <n v="5.9708100000000002"/>
    <n v="0"/>
    <n v="2"/>
    <n v="85"/>
    <n v="1"/>
    <x v="2"/>
  </r>
  <r>
    <n v="2016018"/>
    <x v="0"/>
    <n v="10.61905"/>
    <n v="1.0100499999999999"/>
    <n v="0"/>
    <n v="20.124030000000001"/>
    <n v="9.1435600000000008"/>
    <n v="0"/>
    <n v="1"/>
    <n v="89"/>
    <n v="1"/>
    <x v="2"/>
  </r>
  <r>
    <n v="2016019"/>
    <x v="1"/>
    <n v="13.120229999999999"/>
    <n v="0.78569"/>
    <n v="0"/>
    <n v="19.01587"/>
    <n v="6.5079399999999996"/>
    <n v="0"/>
    <n v="2"/>
    <n v="94"/>
    <n v="0"/>
    <x v="2"/>
  </r>
  <r>
    <n v="2016020"/>
    <x v="0"/>
    <n v="12.663690000000001"/>
    <n v="0.93205000000000005"/>
    <n v="0"/>
    <n v="19.149909999999998"/>
    <n v="7.7295999999999996"/>
    <n v="0"/>
    <n v="1"/>
    <n v="86"/>
    <n v="3"/>
    <x v="2"/>
  </r>
  <r>
    <n v="2016015"/>
    <x v="2"/>
    <n v="11.763400000000001"/>
    <n v="0.77800000000000002"/>
    <n v="11.3498"/>
    <n v="19.904630000000001"/>
    <n v="5.8403900000000002"/>
    <n v="1"/>
    <n v="1"/>
    <n v="90"/>
    <n v="0"/>
    <x v="2"/>
  </r>
  <r>
    <n v="2016017"/>
    <x v="2"/>
    <n v="12.744199999999999"/>
    <n v="0.93322000000000005"/>
    <n v="11.887079999999999"/>
    <n v="21.867090000000001"/>
    <n v="5.9731100000000001"/>
    <n v="1"/>
    <n v="1"/>
    <n v="95"/>
    <n v="1"/>
    <x v="2"/>
  </r>
  <r>
    <n v="2016021"/>
    <x v="1"/>
    <n v="14.18343"/>
    <n v="0.9748"/>
    <n v="0"/>
    <n v="26.44791"/>
    <n v="10.22396"/>
    <n v="0"/>
    <n v="2"/>
    <n v="99"/>
    <n v="0"/>
    <x v="2"/>
  </r>
  <r>
    <n v="2016023"/>
    <x v="1"/>
    <n v="13.064310000000001"/>
    <n v="0.81169000000000002"/>
    <n v="0"/>
    <n v="25.74736"/>
    <n v="9.8736800000000002"/>
    <n v="0"/>
    <n v="2"/>
    <n v="105"/>
    <n v="0"/>
    <x v="2"/>
  </r>
  <r>
    <n v="2016022"/>
    <x v="3"/>
    <n v="14.69997"/>
    <n v="0.83355999999999997"/>
    <n v="8.6122700000000005"/>
    <n v="23.439830000000001"/>
    <n v="8.4917200000000008"/>
    <n v="1"/>
    <n v="2"/>
    <n v="95"/>
    <n v="1"/>
    <x v="2"/>
  </r>
  <r>
    <n v="2016026"/>
    <x v="0"/>
    <n v="12.572419999999999"/>
    <n v="1.0238"/>
    <n v="0"/>
    <n v="23.27908"/>
    <n v="8.1393699999999995"/>
    <n v="0"/>
    <n v="1"/>
    <n v="105"/>
    <n v="0"/>
    <x v="2"/>
  </r>
  <r>
    <n v="2016025"/>
    <x v="1"/>
    <n v="13.6624"/>
    <n v="1.1632400000000001"/>
    <n v="0"/>
    <n v="27.424160000000001"/>
    <n v="10.71208"/>
    <n v="0"/>
    <n v="2"/>
    <n v="114"/>
    <n v="0"/>
    <x v="2"/>
  </r>
  <r>
    <n v="2016027"/>
    <x v="1"/>
    <n v="16.932849999999998"/>
    <n v="0.92007000000000005"/>
    <n v="0"/>
    <n v="19.608429999999998"/>
    <n v="6.8042199999999999"/>
    <n v="0"/>
    <n v="2"/>
    <n v="90"/>
    <n v="0"/>
    <x v="2"/>
  </r>
  <r>
    <n v="2016028"/>
    <x v="1"/>
    <n v="9.1619799999999998"/>
    <n v="1.05965"/>
    <n v="0"/>
    <n v="20.15307"/>
    <n v="7.07653"/>
    <n v="0"/>
    <n v="2"/>
    <n v="89"/>
    <n v="0"/>
    <x v="2"/>
  </r>
  <r>
    <n v="2016024"/>
    <x v="2"/>
    <n v="10.342090000000001"/>
    <n v="0.95445000000000002"/>
    <n v="12.555009999999999"/>
    <n v="19.065049999999999"/>
    <n v="7.0717400000000001"/>
    <n v="1"/>
    <n v="1"/>
    <n v="93"/>
    <n v="1"/>
    <x v="2"/>
  </r>
  <r>
    <n v="2016029"/>
    <x v="3"/>
    <n v="12.28331"/>
    <n v="1.04243"/>
    <n v="10.6622"/>
    <n v="20.01519"/>
    <n v="10.69298"/>
    <n v="1"/>
    <n v="2"/>
    <n v="97"/>
    <n v="0"/>
    <x v="2"/>
  </r>
  <r>
    <n v="2016031"/>
    <x v="0"/>
    <n v="14.89255"/>
    <n v="1.39717"/>
    <n v="0"/>
    <n v="18.051120000000001"/>
    <n v="8.2875700000000005"/>
    <n v="0"/>
    <n v="1"/>
    <n v="94"/>
    <n v="0"/>
    <x v="2"/>
  </r>
  <r>
    <n v="2016033"/>
    <x v="1"/>
    <n v="9.7810100000000002"/>
    <n v="1.1285099999999999"/>
    <n v="0"/>
    <n v="21.17679"/>
    <n v="7.5883900000000004"/>
    <n v="0"/>
    <n v="2"/>
    <n v="102"/>
    <n v="1"/>
    <x v="2"/>
  </r>
  <r>
    <n v="2016030"/>
    <x v="2"/>
    <n v="12.14467"/>
    <n v="1.2307900000000001"/>
    <n v="12.806330000000001"/>
    <n v="23.113610000000001"/>
    <n v="5.8312400000000002"/>
    <n v="1"/>
    <n v="1"/>
    <n v="99"/>
    <n v="0"/>
    <x v="2"/>
  </r>
  <r>
    <n v="2016032"/>
    <x v="2"/>
    <n v="10.99156"/>
    <n v="0.83611999999999997"/>
    <n v="15.48147"/>
    <n v="25.643429999999999"/>
    <n v="8.70228"/>
    <n v="1"/>
    <n v="1"/>
    <n v="113"/>
    <n v="0"/>
    <x v="2"/>
  </r>
  <r>
    <n v="2016037"/>
    <x v="1"/>
    <n v="11.841659999999999"/>
    <n v="1.0832200000000001"/>
    <n v="0"/>
    <n v="21.342700000000001"/>
    <n v="7.6713500000000003"/>
    <n v="0"/>
    <n v="2"/>
    <n v="105"/>
    <n v="0"/>
    <x v="2"/>
  </r>
  <r>
    <n v="2016040"/>
    <x v="1"/>
    <n v="13.888170000000001"/>
    <n v="0.89161000000000001"/>
    <n v="0"/>
    <n v="16.418030000000002"/>
    <n v="5.2090100000000001"/>
    <n v="0"/>
    <n v="2"/>
    <n v="84"/>
    <n v="0"/>
    <x v="2"/>
  </r>
  <r>
    <n v="2016039"/>
    <x v="1"/>
    <n v="13.475059999999999"/>
    <n v="1.23184"/>
    <n v="0"/>
    <n v="26.087199999999999"/>
    <n v="10.0436"/>
    <n v="0"/>
    <n v="2"/>
    <n v="103"/>
    <n v="0"/>
    <x v="2"/>
  </r>
  <r>
    <n v="2016043"/>
    <x v="1"/>
    <n v="12.63143"/>
    <n v="0.87885999999999997"/>
    <n v="0"/>
    <n v="21.420269999999999"/>
    <n v="7.7101300000000004"/>
    <n v="0"/>
    <n v="2"/>
    <n v="95"/>
    <n v="0"/>
    <x v="2"/>
  </r>
  <r>
    <n v="2016035"/>
    <x v="2"/>
    <n v="14.633139999999999"/>
    <n v="1.11835"/>
    <n v="11.439450000000001"/>
    <n v="23.414729999999999"/>
    <n v="5.7775299999999996"/>
    <n v="1"/>
    <n v="1"/>
    <n v="96"/>
    <n v="0"/>
    <x v="2"/>
  </r>
  <r>
    <n v="2016045"/>
    <x v="1"/>
    <n v="9.9925800000000002"/>
    <n v="1.0471600000000001"/>
    <n v="0"/>
    <n v="21.861429999999999"/>
    <n v="7.93072"/>
    <n v="0"/>
    <n v="2"/>
    <n v="91"/>
    <n v="2"/>
    <x v="2"/>
  </r>
  <r>
    <n v="2016041"/>
    <x v="1"/>
    <n v="11.69782"/>
    <n v="1.2703599999999999"/>
    <n v="0"/>
    <n v="25.73198"/>
    <n v="9.86599"/>
    <n v="0"/>
    <n v="2"/>
    <n v="104"/>
    <n v="0"/>
    <x v="2"/>
  </r>
  <r>
    <n v="2016046"/>
    <x v="1"/>
    <n v="13.44107"/>
    <n v="1.1934400000000001"/>
    <n v="0"/>
    <n v="19.336659999999998"/>
    <n v="6.6683300000000001"/>
    <n v="0"/>
    <n v="2"/>
    <n v="90"/>
    <n v="0"/>
    <x v="2"/>
  </r>
  <r>
    <n v="2016044"/>
    <x v="1"/>
    <n v="14.50482"/>
    <n v="1.1748400000000001"/>
    <n v="0"/>
    <n v="24.239249999999998"/>
    <n v="9.1196300000000008"/>
    <n v="0"/>
    <n v="2"/>
    <n v="100"/>
    <n v="1"/>
    <x v="2"/>
  </r>
  <r>
    <n v="2016047"/>
    <x v="0"/>
    <n v="14.467689999999999"/>
    <n v="0.91813999999999996"/>
    <n v="0"/>
    <n v="15.73817"/>
    <n v="7.8588899999999997"/>
    <n v="0"/>
    <n v="1"/>
    <n v="84"/>
    <n v="0"/>
    <x v="2"/>
  </r>
  <r>
    <n v="2016036"/>
    <x v="2"/>
    <n v="11.72706"/>
    <n v="1.05772"/>
    <n v="11.565239999999999"/>
    <n v="21.240819999999999"/>
    <n v="7.8157199999999998"/>
    <n v="1"/>
    <n v="1"/>
    <n v="95"/>
    <n v="0"/>
    <x v="2"/>
  </r>
  <r>
    <n v="2016048"/>
    <x v="0"/>
    <n v="14.012840000000001"/>
    <n v="0.99289000000000005"/>
    <n v="0"/>
    <n v="21.191310000000001"/>
    <n v="6.2468300000000001"/>
    <n v="0"/>
    <n v="1"/>
    <n v="92"/>
    <n v="0"/>
    <x v="2"/>
  </r>
  <r>
    <n v="2016049"/>
    <x v="1"/>
    <n v="12.69524"/>
    <n v="0.60741000000000001"/>
    <n v="0"/>
    <n v="23.26323"/>
    <n v="8.6316199999999998"/>
    <n v="0"/>
    <n v="2"/>
    <n v="102"/>
    <n v="0"/>
    <x v="2"/>
  </r>
  <r>
    <n v="2016050"/>
    <x v="1"/>
    <n v="13.16785"/>
    <n v="1.01905"/>
    <n v="0"/>
    <n v="17.522780000000001"/>
    <n v="5.7613899999999996"/>
    <n v="0"/>
    <n v="2"/>
    <n v="83"/>
    <n v="0"/>
    <x v="2"/>
  </r>
  <r>
    <n v="2016042"/>
    <x v="2"/>
    <n v="12.354799999999999"/>
    <n v="1.1379300000000001"/>
    <n v="11.293519999999999"/>
    <n v="15.48996"/>
    <n v="5.4105800000000004"/>
    <n v="1"/>
    <n v="1"/>
    <n v="82"/>
    <n v="0"/>
    <x v="2"/>
  </r>
  <r>
    <n v="2016038"/>
    <x v="1"/>
    <n v="11.58283"/>
    <n v="0.81552999999999998"/>
    <n v="0"/>
    <n v="17.77355"/>
    <n v="5.8867700000000003"/>
    <n v="0"/>
    <n v="2"/>
    <n v="82"/>
    <n v="0"/>
    <x v="2"/>
  </r>
  <r>
    <n v="2016053"/>
    <x v="1"/>
    <n v="15.197559999999999"/>
    <n v="1.1206"/>
    <n v="0"/>
    <n v="18.241399999999999"/>
    <n v="6.1207000000000003"/>
    <n v="0"/>
    <n v="2"/>
    <n v="81"/>
    <n v="0"/>
    <x v="2"/>
  </r>
  <r>
    <n v="2016054"/>
    <x v="1"/>
    <n v="11.63012"/>
    <n v="0.96372999999999998"/>
    <n v="0"/>
    <n v="20.093350000000001"/>
    <n v="7.0466800000000003"/>
    <n v="0"/>
    <n v="2"/>
    <n v="87"/>
    <n v="1"/>
    <x v="2"/>
  </r>
  <r>
    <n v="2016034"/>
    <x v="2"/>
    <n v="10.639570000000001"/>
    <n v="1.0680799999999999"/>
    <n v="10.160729999999999"/>
    <n v="18.967980000000001"/>
    <n v="7.4412200000000004"/>
    <n v="1"/>
    <n v="1"/>
    <n v="87"/>
    <n v="0"/>
    <x v="2"/>
  </r>
  <r>
    <n v="2016055"/>
    <x v="1"/>
    <n v="11.706490000000001"/>
    <n v="0.66998000000000002"/>
    <n v="0"/>
    <n v="25.743590000000001"/>
    <n v="9.8718000000000004"/>
    <n v="0"/>
    <n v="2"/>
    <n v="101"/>
    <n v="0"/>
    <x v="2"/>
  </r>
  <r>
    <n v="2016057"/>
    <x v="1"/>
    <n v="9.0053599999999996"/>
    <n v="1.3090200000000001"/>
    <n v="0"/>
    <n v="21.665230000000001"/>
    <n v="7.8326099999999999"/>
    <n v="0"/>
    <n v="2"/>
    <n v="92"/>
    <n v="0"/>
    <x v="2"/>
  </r>
  <r>
    <n v="2016056"/>
    <x v="1"/>
    <n v="12.21378"/>
    <n v="0.91483999999999999"/>
    <n v="0"/>
    <n v="22.289490000000001"/>
    <n v="8.1447500000000002"/>
    <n v="0"/>
    <n v="2"/>
    <n v="90"/>
    <n v="1"/>
    <x v="2"/>
  </r>
  <r>
    <n v="2016059"/>
    <x v="1"/>
    <n v="12.105359999999999"/>
    <n v="0.80218"/>
    <n v="0"/>
    <n v="19.74173"/>
    <n v="6.87087"/>
    <n v="0"/>
    <n v="2"/>
    <n v="94"/>
    <n v="1"/>
    <x v="2"/>
  </r>
  <r>
    <n v="2016052"/>
    <x v="2"/>
    <n v="8.8538899999999998"/>
    <n v="0.76154999999999995"/>
    <n v="10.08719"/>
    <n v="18.01014"/>
    <n v="3.8650000000000002"/>
    <n v="1"/>
    <n v="1"/>
    <n v="80"/>
    <n v="0"/>
    <x v="2"/>
  </r>
  <r>
    <n v="2016060"/>
    <x v="1"/>
    <n v="14.035550000000001"/>
    <n v="0.98489000000000004"/>
    <n v="0"/>
    <n v="21.061489999999999"/>
    <n v="7.5307500000000003"/>
    <n v="0"/>
    <n v="2"/>
    <n v="99"/>
    <n v="0"/>
    <x v="2"/>
  </r>
  <r>
    <n v="2016061"/>
    <x v="0"/>
    <n v="10.491630000000001"/>
    <n v="0.82520000000000004"/>
    <n v="0"/>
    <n v="21.307230000000001"/>
    <n v="7.9437800000000003"/>
    <n v="0"/>
    <n v="1"/>
    <n v="92"/>
    <n v="0"/>
    <x v="2"/>
  </r>
  <r>
    <n v="2016062"/>
    <x v="1"/>
    <n v="13.810309999999999"/>
    <n v="0.93818000000000001"/>
    <n v="0"/>
    <n v="21.813939999999999"/>
    <n v="7.9069700000000003"/>
    <n v="0"/>
    <n v="2"/>
    <n v="97"/>
    <n v="0"/>
    <x v="2"/>
  </r>
  <r>
    <n v="2016058"/>
    <x v="3"/>
    <n v="13.012130000000001"/>
    <n v="1.2584900000000001"/>
    <n v="7.98841"/>
    <n v="23.404389999999999"/>
    <n v="10.31546"/>
    <n v="1"/>
    <n v="2"/>
    <n v="95"/>
    <n v="0"/>
    <x v="2"/>
  </r>
  <r>
    <n v="2016065"/>
    <x v="1"/>
    <n v="13.63747"/>
    <n v="1.0323100000000001"/>
    <n v="0"/>
    <n v="18.809090000000001"/>
    <n v="6.4045399999999999"/>
    <n v="0"/>
    <n v="2"/>
    <n v="88"/>
    <n v="0"/>
    <x v="2"/>
  </r>
  <r>
    <n v="2016064"/>
    <x v="1"/>
    <n v="12.54687"/>
    <n v="1.1353"/>
    <n v="0"/>
    <n v="21.188189999999999"/>
    <n v="7.5940899999999996"/>
    <n v="0"/>
    <n v="2"/>
    <n v="98"/>
    <n v="0"/>
    <x v="2"/>
  </r>
  <r>
    <n v="2016051"/>
    <x v="1"/>
    <n v="10.2425"/>
    <n v="1.44258"/>
    <n v="0"/>
    <n v="16.971119999999999"/>
    <n v="5.4855600000000004"/>
    <n v="0"/>
    <n v="2"/>
    <n v="85"/>
    <n v="0"/>
    <x v="2"/>
  </r>
  <r>
    <n v="2016067"/>
    <x v="0"/>
    <n v="8.4392800000000001"/>
    <n v="0.90475000000000005"/>
    <n v="0"/>
    <n v="24.888349999999999"/>
    <n v="6.1295700000000002"/>
    <n v="0"/>
    <n v="1"/>
    <n v="85"/>
    <n v="0"/>
    <x v="2"/>
  </r>
  <r>
    <n v="2016069"/>
    <x v="1"/>
    <n v="14.948029999999999"/>
    <n v="0.83918000000000004"/>
    <n v="0"/>
    <n v="21.43496"/>
    <n v="7.7174800000000001"/>
    <n v="0"/>
    <n v="2"/>
    <n v="100"/>
    <n v="0"/>
    <x v="2"/>
  </r>
  <r>
    <n v="2016063"/>
    <x v="3"/>
    <n v="10.68852"/>
    <n v="0.92844000000000004"/>
    <n v="9.9409200000000002"/>
    <n v="25.296299999999999"/>
    <n v="10.705629999999999"/>
    <n v="1"/>
    <n v="2"/>
    <n v="103"/>
    <n v="2"/>
    <x v="2"/>
  </r>
  <r>
    <n v="2016068"/>
    <x v="0"/>
    <n v="13.92286"/>
    <n v="1.0859000000000001"/>
    <n v="0"/>
    <n v="27.947130000000001"/>
    <n v="6.8250099999999998"/>
    <n v="0"/>
    <n v="1"/>
    <n v="99"/>
    <n v="0"/>
    <x v="2"/>
  </r>
  <r>
    <n v="2016066"/>
    <x v="3"/>
    <n v="11.60929"/>
    <n v="0.89602000000000004"/>
    <n v="9.7476699999999994"/>
    <n v="22.474679999999999"/>
    <n v="4.9740099999999998"/>
    <n v="1"/>
    <n v="2"/>
    <n v="90"/>
    <n v="0"/>
    <x v="2"/>
  </r>
  <r>
    <n v="2016072"/>
    <x v="0"/>
    <n v="12.611090000000001"/>
    <n v="0.97631999999999997"/>
    <n v="0"/>
    <n v="18.610990000000001"/>
    <n v="7.4068100000000001"/>
    <n v="0"/>
    <n v="1"/>
    <n v="90"/>
    <n v="2"/>
    <x v="2"/>
  </r>
  <r>
    <n v="2016071"/>
    <x v="0"/>
    <n v="9.9800599999999999"/>
    <n v="0.98621000000000003"/>
    <n v="0"/>
    <n v="26.577089999999998"/>
    <n v="8.1960099999999994"/>
    <n v="0"/>
    <n v="1"/>
    <n v="101"/>
    <n v="0"/>
    <x v="2"/>
  </r>
  <r>
    <n v="2016073"/>
    <x v="1"/>
    <n v="12.99817"/>
    <n v="1.1408100000000001"/>
    <n v="0"/>
    <n v="16.916360000000001"/>
    <n v="5.4581799999999996"/>
    <n v="0"/>
    <n v="2"/>
    <n v="82"/>
    <n v="0"/>
    <x v="2"/>
  </r>
  <r>
    <n v="2016074"/>
    <x v="1"/>
    <n v="14.845660000000001"/>
    <n v="1.1845699999999999"/>
    <n v="0"/>
    <n v="20.66573"/>
    <n v="7.3328600000000002"/>
    <n v="0"/>
    <n v="2"/>
    <n v="97"/>
    <n v="1"/>
    <x v="2"/>
  </r>
  <r>
    <n v="2016070"/>
    <x v="3"/>
    <n v="13.60192"/>
    <n v="0.74168999999999996"/>
    <n v="13.77698"/>
    <n v="20.119029999999999"/>
    <n v="9.1998999999999995"/>
    <n v="1"/>
    <n v="2"/>
    <n v="104"/>
    <n v="1"/>
    <x v="2"/>
  </r>
  <r>
    <n v="2016075"/>
    <x v="1"/>
    <n v="11.61159"/>
    <n v="1.08701"/>
    <n v="0"/>
    <n v="23.998809999999999"/>
    <n v="8.9993999999999996"/>
    <n v="0"/>
    <n v="2"/>
    <n v="99"/>
    <n v="0"/>
    <x v="2"/>
  </r>
  <r>
    <n v="2016078"/>
    <x v="1"/>
    <n v="11.262499999999999"/>
    <n v="0.83745999999999998"/>
    <n v="0"/>
    <n v="22.131530000000001"/>
    <n v="8.0657700000000006"/>
    <n v="0"/>
    <n v="2"/>
    <n v="106"/>
    <n v="0"/>
    <x v="2"/>
  </r>
  <r>
    <n v="2016076"/>
    <x v="2"/>
    <n v="11.63846"/>
    <n v="0.79644999999999999"/>
    <n v="8.8318100000000008"/>
    <n v="24.85078"/>
    <n v="5.6163699999999999"/>
    <n v="1"/>
    <n v="1"/>
    <n v="91"/>
    <n v="0"/>
    <x v="2"/>
  </r>
  <r>
    <n v="2016077"/>
    <x v="2"/>
    <n v="12.05423"/>
    <n v="0.96743999999999997"/>
    <n v="9.1852999999999998"/>
    <n v="23.25"/>
    <n v="6.8434900000000001"/>
    <n v="1"/>
    <n v="1"/>
    <n v="91"/>
    <n v="0"/>
    <x v="2"/>
  </r>
  <r>
    <n v="2016079"/>
    <x v="2"/>
    <n v="11.32884"/>
    <n v="0.86126000000000003"/>
    <n v="12.379049999999999"/>
    <n v="24.74248"/>
    <n v="5.2240200000000003"/>
    <n v="1"/>
    <n v="1"/>
    <n v="99"/>
    <n v="0"/>
    <x v="2"/>
  </r>
  <r>
    <n v="2016082"/>
    <x v="1"/>
    <n v="12.705769999999999"/>
    <n v="0.90710000000000002"/>
    <n v="0"/>
    <n v="21.67342"/>
    <n v="7.8367100000000001"/>
    <n v="0"/>
    <n v="2"/>
    <n v="90"/>
    <n v="0"/>
    <x v="2"/>
  </r>
  <r>
    <n v="2016080"/>
    <x v="2"/>
    <n v="9.7828300000000006"/>
    <n v="1.02986"/>
    <n v="8.3650900000000004"/>
    <n v="21.88345"/>
    <n v="6.6095800000000002"/>
    <n v="1"/>
    <n v="1"/>
    <n v="85"/>
    <n v="0"/>
    <x v="2"/>
  </r>
  <r>
    <n v="2016081"/>
    <x v="2"/>
    <n v="12.44792"/>
    <n v="0.85018000000000005"/>
    <n v="9.5060599999999997"/>
    <n v="26.760269999999998"/>
    <n v="8.4858499999999992"/>
    <n v="1"/>
    <n v="1"/>
    <n v="100"/>
    <n v="0"/>
    <x v="2"/>
  </r>
  <r>
    <n v="2016087"/>
    <x v="1"/>
    <n v="10.84295"/>
    <n v="1.20038"/>
    <n v="0"/>
    <n v="17.657620000000001"/>
    <n v="5.8288099999999998"/>
    <n v="0"/>
    <n v="2"/>
    <n v="85"/>
    <n v="1"/>
    <x v="2"/>
  </r>
  <r>
    <n v="2016083"/>
    <x v="2"/>
    <n v="10.31162"/>
    <n v="1.14713"/>
    <n v="13.173310000000001"/>
    <n v="21.572230000000001"/>
    <n v="7.8314199999999996"/>
    <n v="1"/>
    <n v="1"/>
    <n v="99"/>
    <n v="0"/>
    <x v="2"/>
  </r>
  <r>
    <n v="2016088"/>
    <x v="1"/>
    <n v="13.29481"/>
    <n v="0.75556000000000001"/>
    <n v="0"/>
    <n v="17.451740000000001"/>
    <n v="5.7258699999999996"/>
    <n v="0"/>
    <n v="2"/>
    <n v="89"/>
    <n v="0"/>
    <x v="2"/>
  </r>
  <r>
    <n v="2016086"/>
    <x v="1"/>
    <n v="14.760260000000001"/>
    <n v="1.09378"/>
    <n v="0"/>
    <n v="21.918040000000001"/>
    <n v="7.9590199999999998"/>
    <n v="0"/>
    <n v="2"/>
    <n v="96"/>
    <n v="0"/>
    <x v="2"/>
  </r>
  <r>
    <n v="2016090"/>
    <x v="1"/>
    <n v="9.8862500000000004"/>
    <n v="1.10179"/>
    <n v="0"/>
    <n v="21.36571"/>
    <n v="7.6828500000000002"/>
    <n v="0"/>
    <n v="2"/>
    <n v="93"/>
    <n v="0"/>
    <x v="2"/>
  </r>
  <r>
    <n v="2016089"/>
    <x v="0"/>
    <n v="11.422549999999999"/>
    <n v="0.85668"/>
    <n v="0"/>
    <n v="19.47203"/>
    <n v="5.8900699999999997"/>
    <n v="0"/>
    <n v="1"/>
    <n v="87"/>
    <n v="3"/>
    <x v="2"/>
  </r>
  <r>
    <n v="2016084"/>
    <x v="3"/>
    <n v="9.1747099999999993"/>
    <n v="0.82772000000000001"/>
    <n v="11.740489999999999"/>
    <n v="19.76276"/>
    <n v="11.246460000000001"/>
    <n v="1"/>
    <n v="2"/>
    <n v="99"/>
    <n v="0"/>
    <x v="2"/>
  </r>
  <r>
    <n v="2016091"/>
    <x v="0"/>
    <n v="13.367509999999999"/>
    <n v="1.07579"/>
    <n v="0"/>
    <n v="22.313970000000001"/>
    <n v="8.26952"/>
    <n v="0"/>
    <n v="1"/>
    <n v="95"/>
    <n v="0"/>
    <x v="2"/>
  </r>
  <r>
    <n v="2016094"/>
    <x v="0"/>
    <n v="12.843859999999999"/>
    <n v="0.92527999999999999"/>
    <n v="0"/>
    <n v="23.093340000000001"/>
    <n v="5.1894900000000002"/>
    <n v="0"/>
    <n v="1"/>
    <n v="87"/>
    <n v="0"/>
    <x v="2"/>
  </r>
  <r>
    <n v="2016093"/>
    <x v="1"/>
    <n v="12.46983"/>
    <n v="1.1006800000000001"/>
    <n v="0"/>
    <n v="22.11542"/>
    <n v="8.0577100000000002"/>
    <n v="0"/>
    <n v="2"/>
    <n v="94"/>
    <n v="2"/>
    <x v="2"/>
  </r>
  <r>
    <n v="2016096"/>
    <x v="0"/>
    <n v="9.2490199999999998"/>
    <n v="1.02959"/>
    <n v="0"/>
    <n v="19.374700000000001"/>
    <n v="5.9358399999999998"/>
    <n v="0"/>
    <n v="1"/>
    <n v="87"/>
    <n v="0"/>
    <x v="2"/>
  </r>
  <r>
    <n v="2016085"/>
    <x v="2"/>
    <n v="12.13463"/>
    <n v="0.94599"/>
    <n v="15.531560000000001"/>
    <n v="15.195180000000001"/>
    <n v="6.1843300000000001"/>
    <n v="1"/>
    <n v="1"/>
    <n v="93"/>
    <n v="0"/>
    <x v="2"/>
  </r>
  <r>
    <n v="2016099"/>
    <x v="0"/>
    <n v="10.50905"/>
    <n v="0.88412999999999997"/>
    <n v="0"/>
    <n v="18.479120000000002"/>
    <n v="6.3771800000000001"/>
    <n v="0"/>
    <n v="1"/>
    <n v="88"/>
    <n v="0"/>
    <x v="2"/>
  </r>
  <r>
    <n v="2016097"/>
    <x v="1"/>
    <n v="12.62241"/>
    <n v="1.13836"/>
    <n v="0"/>
    <n v="24.570689999999999"/>
    <n v="9.2853499999999993"/>
    <n v="0"/>
    <n v="2"/>
    <n v="102"/>
    <n v="0"/>
    <x v="2"/>
  </r>
  <r>
    <n v="2016100"/>
    <x v="1"/>
    <n v="14.017659999999999"/>
    <n v="1.1306099999999999"/>
    <n v="0"/>
    <n v="20.994710000000001"/>
    <n v="7.49735"/>
    <n v="0"/>
    <n v="2"/>
    <n v="83"/>
    <n v="0"/>
    <x v="2"/>
  </r>
  <r>
    <n v="2016102"/>
    <x v="0"/>
    <n v="10.109859999999999"/>
    <n v="0.99894000000000005"/>
    <n v="0"/>
    <n v="18.326450000000001"/>
    <n v="7.6208299999999998"/>
    <n v="0"/>
    <n v="1"/>
    <n v="85"/>
    <n v="0"/>
    <x v="2"/>
  </r>
  <r>
    <n v="2016092"/>
    <x v="3"/>
    <n v="9.2666400000000007"/>
    <n v="1.0216499999999999"/>
    <n v="10.87326"/>
    <n v="20.25787"/>
    <n v="10.75944"/>
    <n v="1"/>
    <n v="2"/>
    <n v="97"/>
    <n v="0"/>
    <x v="2"/>
  </r>
  <r>
    <n v="2016103"/>
    <x v="1"/>
    <n v="9.7941199999999995"/>
    <n v="1.06172"/>
    <n v="0"/>
    <n v="23.2834"/>
    <n v="8.6417000000000002"/>
    <n v="0"/>
    <n v="2"/>
    <n v="92"/>
    <n v="2"/>
    <x v="2"/>
  </r>
  <r>
    <n v="2016101"/>
    <x v="2"/>
    <n v="12.90048"/>
    <n v="0.59309000000000001"/>
    <n v="11.25121"/>
    <n v="15.52229"/>
    <n v="7.0214699999999999"/>
    <n v="1"/>
    <n v="1"/>
    <n v="84"/>
    <n v="0"/>
    <x v="2"/>
  </r>
  <r>
    <n v="2016106"/>
    <x v="0"/>
    <n v="13.045439999999999"/>
    <n v="0.79827000000000004"/>
    <n v="0"/>
    <n v="17.962019999999999"/>
    <n v="5.1489000000000003"/>
    <n v="0"/>
    <n v="1"/>
    <n v="84"/>
    <n v="0"/>
    <x v="2"/>
  </r>
  <r>
    <n v="2016098"/>
    <x v="3"/>
    <n v="11.161630000000001"/>
    <n v="0.89471999999999996"/>
    <n v="9.1757899999999992"/>
    <n v="24.87557"/>
    <n v="8.9761299999999995"/>
    <n v="1"/>
    <n v="2"/>
    <n v="98"/>
    <n v="1"/>
    <x v="2"/>
  </r>
  <r>
    <n v="2016108"/>
    <x v="0"/>
    <n v="11.449859999999999"/>
    <n v="0.46673999999999999"/>
    <n v="0"/>
    <n v="18.353580000000001"/>
    <n v="7.86897"/>
    <n v="0"/>
    <n v="1"/>
    <n v="86"/>
    <n v="0"/>
    <x v="2"/>
  </r>
  <r>
    <n v="2016110"/>
    <x v="0"/>
    <n v="13.78468"/>
    <n v="1.1640699999999999"/>
    <n v="0"/>
    <n v="20.594059999999999"/>
    <n v="7.4863799999999996"/>
    <n v="0"/>
    <n v="1"/>
    <n v="94"/>
    <n v="0"/>
    <x v="2"/>
  </r>
  <r>
    <n v="2016109"/>
    <x v="0"/>
    <n v="12.620799999999999"/>
    <n v="1.026"/>
    <n v="0"/>
    <n v="19.56634"/>
    <n v="9.1246799999999997"/>
    <n v="0"/>
    <n v="1"/>
    <n v="81"/>
    <n v="0"/>
    <x v="2"/>
  </r>
  <r>
    <n v="2016095"/>
    <x v="0"/>
    <n v="11.21449"/>
    <n v="0.77986999999999995"/>
    <n v="0"/>
    <n v="16.589120000000001"/>
    <n v="4.8424300000000002"/>
    <n v="0"/>
    <n v="1"/>
    <n v="85"/>
    <n v="0"/>
    <x v="2"/>
  </r>
  <r>
    <n v="2016105"/>
    <x v="2"/>
    <n v="12.839969999999999"/>
    <n v="1.10921"/>
    <n v="12.08933"/>
    <n v="27.271820000000002"/>
    <n v="6.5781099999999997"/>
    <n v="1"/>
    <n v="1"/>
    <n v="105"/>
    <n v="0"/>
    <x v="2"/>
  </r>
  <r>
    <n v="2016112"/>
    <x v="1"/>
    <n v="13.42483"/>
    <n v="1.0256799999999999"/>
    <n v="0"/>
    <n v="24.222000000000001"/>
    <n v="9.1110000000000007"/>
    <n v="0"/>
    <n v="2"/>
    <n v="100"/>
    <n v="0"/>
    <x v="2"/>
  </r>
  <r>
    <n v="2016104"/>
    <x v="3"/>
    <n v="15.013479999999999"/>
    <n v="1.1883900000000001"/>
    <n v="8.9842300000000002"/>
    <n v="21.058530000000001"/>
    <n v="9.2388399999999997"/>
    <n v="1"/>
    <n v="2"/>
    <n v="93"/>
    <n v="0"/>
    <x v="2"/>
  </r>
  <r>
    <n v="2016113"/>
    <x v="0"/>
    <n v="11.93164"/>
    <n v="0.67661000000000004"/>
    <n v="0"/>
    <n v="20.389109999999999"/>
    <n v="8.5635899999999996"/>
    <n v="0"/>
    <n v="1"/>
    <n v="90"/>
    <n v="2"/>
    <x v="2"/>
  </r>
  <r>
    <n v="2016116"/>
    <x v="1"/>
    <n v="9.2049800000000008"/>
    <n v="0.78303"/>
    <n v="0"/>
    <n v="27.319510000000001"/>
    <n v="10.65976"/>
    <n v="0"/>
    <n v="2"/>
    <n v="109"/>
    <n v="0"/>
    <x v="2"/>
  </r>
  <r>
    <n v="2016107"/>
    <x v="3"/>
    <n v="10.415649999999999"/>
    <n v="1.13147"/>
    <n v="6.5948200000000003"/>
    <n v="22.744789999999998"/>
    <n v="12.839119999999999"/>
    <n v="1"/>
    <n v="2"/>
    <n v="93"/>
    <n v="0"/>
    <x v="2"/>
  </r>
  <r>
    <n v="2016115"/>
    <x v="1"/>
    <n v="14.612259999999999"/>
    <n v="0.88014000000000003"/>
    <n v="0"/>
    <n v="23.494039999999998"/>
    <n v="8.7470199999999991"/>
    <n v="0"/>
    <n v="2"/>
    <n v="109"/>
    <n v="0"/>
    <x v="2"/>
  </r>
  <r>
    <n v="2016117"/>
    <x v="1"/>
    <n v="11.81307"/>
    <n v="1.0308200000000001"/>
    <n v="0"/>
    <n v="20.76511"/>
    <n v="7.3825500000000002"/>
    <n v="0"/>
    <n v="2"/>
    <n v="99"/>
    <n v="0"/>
    <x v="2"/>
  </r>
  <r>
    <n v="2016118"/>
    <x v="1"/>
    <n v="12.760120000000001"/>
    <n v="1.0289299999999999"/>
    <n v="0"/>
    <n v="21.347940000000001"/>
    <n v="7.6739699999999997"/>
    <n v="0"/>
    <n v="2"/>
    <n v="100"/>
    <n v="1"/>
    <x v="2"/>
  </r>
  <r>
    <n v="2016120"/>
    <x v="0"/>
    <n v="9.8795999999999999"/>
    <n v="0.86192000000000002"/>
    <n v="0"/>
    <n v="21.176159999999999"/>
    <n v="5.8707399999999996"/>
    <n v="0"/>
    <n v="1"/>
    <n v="85"/>
    <n v="0"/>
    <x v="2"/>
  </r>
  <r>
    <n v="2016122"/>
    <x v="1"/>
    <n v="12.29491"/>
    <n v="1.1591"/>
    <n v="0"/>
    <n v="18.649339999999999"/>
    <n v="6.3246700000000002"/>
    <n v="0"/>
    <n v="2"/>
    <n v="86"/>
    <n v="0"/>
    <x v="2"/>
  </r>
  <r>
    <n v="2016121"/>
    <x v="0"/>
    <n v="13.4903"/>
    <n v="1.1660999999999999"/>
    <n v="0"/>
    <n v="20.30659"/>
    <n v="5.71746"/>
    <n v="0"/>
    <n v="1"/>
    <n v="94"/>
    <n v="1"/>
    <x v="2"/>
  </r>
  <r>
    <n v="2016119"/>
    <x v="2"/>
    <n v="11.237130000000001"/>
    <n v="0.98190999999999995"/>
    <n v="11.51675"/>
    <n v="18.589210000000001"/>
    <n v="6.7639399999999998"/>
    <n v="1"/>
    <n v="1"/>
    <n v="89"/>
    <n v="0"/>
    <x v="2"/>
  </r>
  <r>
    <n v="2016123"/>
    <x v="2"/>
    <n v="9.9290800000000008"/>
    <n v="0.89200999999999997"/>
    <n v="9.9901099999999996"/>
    <n v="16.27863"/>
    <n v="6.79718"/>
    <n v="1"/>
    <n v="1"/>
    <n v="81"/>
    <n v="2"/>
    <x v="2"/>
  </r>
  <r>
    <n v="2016125"/>
    <x v="1"/>
    <n v="13.21644"/>
    <n v="1.11632"/>
    <n v="0"/>
    <n v="24.866320000000002"/>
    <n v="9.4331600000000009"/>
    <n v="0"/>
    <n v="2"/>
    <n v="105"/>
    <n v="0"/>
    <x v="2"/>
  </r>
  <r>
    <n v="2016128"/>
    <x v="1"/>
    <n v="11.38514"/>
    <n v="0.87209000000000003"/>
    <n v="0"/>
    <n v="20.230160000000001"/>
    <n v="7.1150799999999998"/>
    <n v="0"/>
    <n v="2"/>
    <n v="88"/>
    <n v="0"/>
    <x v="2"/>
  </r>
  <r>
    <n v="2016124"/>
    <x v="3"/>
    <n v="13.26591"/>
    <n v="0.56855"/>
    <n v="10.804360000000001"/>
    <n v="17.993200000000002"/>
    <n v="6.2161999999999997"/>
    <n v="1"/>
    <n v="2"/>
    <n v="88"/>
    <n v="2"/>
    <x v="2"/>
  </r>
  <r>
    <n v="2016129"/>
    <x v="1"/>
    <n v="10.678509999999999"/>
    <n v="1.2175499999999999"/>
    <n v="0"/>
    <n v="18.286549999999998"/>
    <n v="6.1432700000000002"/>
    <n v="0"/>
    <n v="2"/>
    <n v="82"/>
    <n v="2"/>
    <x v="2"/>
  </r>
  <r>
    <n v="2016130"/>
    <x v="1"/>
    <n v="11.916090000000001"/>
    <n v="0.91708000000000001"/>
    <n v="0"/>
    <n v="17.21284"/>
    <n v="5.60642"/>
    <n v="0"/>
    <n v="2"/>
    <n v="89"/>
    <n v="0"/>
    <x v="2"/>
  </r>
  <r>
    <n v="2016114"/>
    <x v="0"/>
    <n v="13.63317"/>
    <n v="1.0034799999999999"/>
    <n v="0"/>
    <n v="18.79907"/>
    <n v="6.4484899999999996"/>
    <n v="0"/>
    <n v="1"/>
    <n v="83"/>
    <n v="0"/>
    <x v="2"/>
  </r>
  <r>
    <n v="2016131"/>
    <x v="1"/>
    <n v="11.712619999999999"/>
    <n v="1.1180699999999999"/>
    <n v="0"/>
    <n v="16.719080000000002"/>
    <n v="5.35954"/>
    <n v="0"/>
    <n v="2"/>
    <n v="84"/>
    <n v="0"/>
    <x v="2"/>
  </r>
  <r>
    <n v="2016132"/>
    <x v="0"/>
    <n v="10.320399999999999"/>
    <n v="1.2001599999999999"/>
    <n v="0"/>
    <n v="15.506349999999999"/>
    <n v="7.4824400000000004"/>
    <n v="0"/>
    <n v="1"/>
    <n v="80"/>
    <n v="0"/>
    <x v="2"/>
  </r>
  <r>
    <n v="2016133"/>
    <x v="1"/>
    <n v="8.5732499999999998"/>
    <n v="0.98948999999999998"/>
    <n v="0"/>
    <n v="23.685510000000001"/>
    <n v="8.8427600000000002"/>
    <n v="0"/>
    <n v="2"/>
    <n v="97"/>
    <n v="0"/>
    <x v="2"/>
  </r>
  <r>
    <n v="2016135"/>
    <x v="1"/>
    <n v="10.51202"/>
    <n v="0.88617999999999997"/>
    <n v="0"/>
    <n v="19.88062"/>
    <n v="6.9403100000000002"/>
    <n v="0"/>
    <n v="2"/>
    <n v="86"/>
    <n v="0"/>
    <x v="2"/>
  </r>
  <r>
    <n v="2016126"/>
    <x v="3"/>
    <n v="10.09713"/>
    <n v="1.1953499999999999"/>
    <n v="14.670310000000001"/>
    <n v="24.852119999999999"/>
    <n v="9.79697"/>
    <n v="1"/>
    <n v="2"/>
    <n v="113"/>
    <n v="0"/>
    <x v="2"/>
  </r>
  <r>
    <n v="2016134"/>
    <x v="1"/>
    <n v="12.88378"/>
    <n v="0.68467"/>
    <n v="0"/>
    <n v="19.326239999999999"/>
    <n v="6.6631200000000002"/>
    <n v="0"/>
    <n v="2"/>
    <n v="91"/>
    <n v="0"/>
    <x v="2"/>
  </r>
  <r>
    <n v="2016137"/>
    <x v="1"/>
    <n v="10.62773"/>
    <n v="0.74922"/>
    <n v="0"/>
    <n v="21.054279999999999"/>
    <n v="7.5271400000000002"/>
    <n v="0"/>
    <n v="2"/>
    <n v="88"/>
    <n v="0"/>
    <x v="2"/>
  </r>
  <r>
    <n v="2016127"/>
    <x v="2"/>
    <n v="13.275740000000001"/>
    <n v="0.93576999999999999"/>
    <n v="8.0913500000000003"/>
    <n v="21.400929999999999"/>
    <n v="6.0264300000000004"/>
    <n v="1"/>
    <n v="1"/>
    <n v="84"/>
    <n v="0"/>
    <x v="2"/>
  </r>
  <r>
    <n v="2016136"/>
    <x v="3"/>
    <n v="11.07381"/>
    <n v="1.1906600000000001"/>
    <n v="9.63626"/>
    <n v="21.712990000000001"/>
    <n v="10.49676"/>
    <n v="1"/>
    <n v="2"/>
    <n v="96"/>
    <n v="0"/>
    <x v="2"/>
  </r>
  <r>
    <n v="2016138"/>
    <x v="2"/>
    <n v="14.10647"/>
    <n v="0.91047999999999996"/>
    <n v="11.03077"/>
    <n v="25.515910000000002"/>
    <n v="7.4397599999999997"/>
    <n v="1"/>
    <n v="1"/>
    <n v="100"/>
    <n v="0"/>
    <x v="2"/>
  </r>
  <r>
    <n v="2016139"/>
    <x v="3"/>
    <n v="11.731529999999999"/>
    <n v="1.33405"/>
    <n v="9.5248200000000001"/>
    <n v="24.630590000000002"/>
    <n v="7.6262699999999999"/>
    <n v="1"/>
    <n v="2"/>
    <n v="97"/>
    <n v="0"/>
    <x v="2"/>
  </r>
  <r>
    <n v="2016140"/>
    <x v="2"/>
    <n v="12.06996"/>
    <n v="1.2742800000000001"/>
    <n v="8.0950600000000001"/>
    <n v="20.44868"/>
    <n v="6.8177899999999996"/>
    <n v="1"/>
    <n v="1"/>
    <n v="83"/>
    <n v="0"/>
    <x v="2"/>
  </r>
  <r>
    <n v="2016144"/>
    <x v="0"/>
    <n v="9.8404100000000003"/>
    <n v="0.69025000000000003"/>
    <n v="0"/>
    <n v="23.441590000000001"/>
    <n v="4.9234400000000003"/>
    <n v="0"/>
    <n v="1"/>
    <n v="89"/>
    <n v="0"/>
    <x v="2"/>
  </r>
  <r>
    <n v="2016145"/>
    <x v="1"/>
    <n v="12.704789999999999"/>
    <n v="0.85760000000000003"/>
    <n v="0"/>
    <n v="20.230370000000001"/>
    <n v="7.1151799999999996"/>
    <n v="0"/>
    <n v="2"/>
    <n v="92"/>
    <n v="0"/>
    <x v="2"/>
  </r>
  <r>
    <n v="2016141"/>
    <x v="3"/>
    <n v="11.55988"/>
    <n v="0.91210999999999998"/>
    <n v="8.6517599999999995"/>
    <n v="22.11308"/>
    <n v="7.1488699999999996"/>
    <n v="1"/>
    <n v="2"/>
    <n v="90"/>
    <n v="0"/>
    <x v="2"/>
  </r>
  <r>
    <n v="2016147"/>
    <x v="1"/>
    <n v="12.31129"/>
    <n v="1.2595099999999999"/>
    <n v="0"/>
    <n v="21.1998"/>
    <n v="7.5998999999999999"/>
    <n v="0"/>
    <n v="2"/>
    <n v="99"/>
    <n v="0"/>
    <x v="2"/>
  </r>
  <r>
    <n v="2016148"/>
    <x v="0"/>
    <n v="13.4689"/>
    <n v="0.97077000000000002"/>
    <n v="0"/>
    <n v="23.211559999999999"/>
    <n v="6.4698500000000001"/>
    <n v="0"/>
    <n v="1"/>
    <n v="88"/>
    <n v="0"/>
    <x v="2"/>
  </r>
  <r>
    <n v="2016142"/>
    <x v="2"/>
    <n v="10.94584"/>
    <n v="1.38975"/>
    <n v="9.8531399999999998"/>
    <n v="28.991409999999998"/>
    <n v="6.7502800000000001"/>
    <n v="1"/>
    <n v="1"/>
    <n v="101"/>
    <n v="0"/>
    <x v="2"/>
  </r>
  <r>
    <n v="2016151"/>
    <x v="1"/>
    <n v="10.165570000000001"/>
    <n v="1.2692600000000001"/>
    <n v="0"/>
    <n v="18.68543"/>
    <n v="6.3427100000000003"/>
    <n v="0"/>
    <n v="2"/>
    <n v="86"/>
    <n v="3"/>
    <x v="2"/>
  </r>
  <r>
    <n v="2016149"/>
    <x v="1"/>
    <n v="11.27923"/>
    <n v="0.87385999999999997"/>
    <n v="0"/>
    <n v="26.416830000000001"/>
    <n v="10.20842"/>
    <n v="0"/>
    <n v="2"/>
    <n v="114"/>
    <n v="0"/>
    <x v="2"/>
  </r>
  <r>
    <n v="2016143"/>
    <x v="3"/>
    <n v="12.606339999999999"/>
    <n v="0.84948000000000001"/>
    <n v="9.8651800000000005"/>
    <n v="22.343319999999999"/>
    <n v="13.39073"/>
    <n v="1"/>
    <n v="2"/>
    <n v="102"/>
    <n v="0"/>
    <x v="2"/>
  </r>
  <r>
    <n v="2016153"/>
    <x v="1"/>
    <n v="13.21011"/>
    <n v="0.80488000000000004"/>
    <n v="0"/>
    <n v="18.02467"/>
    <n v="6.01234"/>
    <n v="0"/>
    <n v="2"/>
    <n v="88"/>
    <n v="0"/>
    <x v="2"/>
  </r>
  <r>
    <n v="2016111"/>
    <x v="1"/>
    <n v="13.268359999999999"/>
    <n v="0.85385999999999995"/>
    <n v="0"/>
    <n v="15.20309"/>
    <n v="4.6015499999999996"/>
    <n v="0"/>
    <n v="2"/>
    <n v="81"/>
    <n v="0"/>
    <x v="2"/>
  </r>
  <r>
    <n v="2016146"/>
    <x v="3"/>
    <n v="13.3439"/>
    <n v="1.05461"/>
    <n v="7.5770900000000001"/>
    <n v="23.317350000000001"/>
    <n v="5.86259"/>
    <n v="1"/>
    <n v="2"/>
    <n v="88"/>
    <n v="0"/>
    <x v="2"/>
  </r>
  <r>
    <n v="2016152"/>
    <x v="1"/>
    <n v="11.470800000000001"/>
    <n v="0.64448000000000005"/>
    <n v="0"/>
    <n v="26.663959999999999"/>
    <n v="10.33198"/>
    <n v="0"/>
    <n v="2"/>
    <n v="101"/>
    <n v="0"/>
    <x v="2"/>
  </r>
  <r>
    <n v="2016154"/>
    <x v="1"/>
    <n v="12.34125"/>
    <n v="1.1877200000000001"/>
    <n v="0"/>
    <n v="23.734190000000002"/>
    <n v="8.8670899999999993"/>
    <n v="0"/>
    <n v="2"/>
    <n v="94"/>
    <n v="0"/>
    <x v="2"/>
  </r>
  <r>
    <n v="2016156"/>
    <x v="1"/>
    <n v="11.97418"/>
    <n v="0.85097"/>
    <n v="0"/>
    <n v="25.738859999999999"/>
    <n v="9.8694299999999995"/>
    <n v="0"/>
    <n v="2"/>
    <n v="112"/>
    <n v="0"/>
    <x v="2"/>
  </r>
  <r>
    <n v="2016157"/>
    <x v="0"/>
    <n v="11.728389999999999"/>
    <n v="0.76373000000000002"/>
    <n v="0"/>
    <n v="16.572710000000001"/>
    <n v="7.8182700000000001"/>
    <n v="0"/>
    <n v="1"/>
    <n v="80"/>
    <n v="0"/>
    <x v="2"/>
  </r>
  <r>
    <n v="2016150"/>
    <x v="3"/>
    <n v="11.06122"/>
    <n v="0.76036000000000004"/>
    <n v="7.7496999999999998"/>
    <n v="25.289439999999999"/>
    <n v="6.74674"/>
    <n v="1"/>
    <n v="2"/>
    <n v="92"/>
    <n v="0"/>
    <x v="2"/>
  </r>
  <r>
    <n v="2016159"/>
    <x v="1"/>
    <n v="10.86867"/>
    <n v="1.05891"/>
    <n v="0"/>
    <n v="21.288430000000002"/>
    <n v="7.6442199999999998"/>
    <n v="0"/>
    <n v="2"/>
    <n v="99"/>
    <n v="0"/>
    <x v="2"/>
  </r>
  <r>
    <n v="2016158"/>
    <x v="1"/>
    <n v="10.89142"/>
    <n v="0.65774999999999995"/>
    <n v="0"/>
    <n v="23.545819999999999"/>
    <n v="8.7729099999999995"/>
    <n v="0"/>
    <n v="2"/>
    <n v="94"/>
    <n v="0"/>
    <x v="2"/>
  </r>
  <r>
    <n v="2016160"/>
    <x v="0"/>
    <n v="12.086029999999999"/>
    <n v="0.88705999999999996"/>
    <n v="0"/>
    <n v="25.2196"/>
    <n v="6.3709699999999998"/>
    <n v="0"/>
    <n v="1"/>
    <n v="100"/>
    <n v="0"/>
    <x v="2"/>
  </r>
  <r>
    <n v="2016155"/>
    <x v="2"/>
    <n v="10.58325"/>
    <n v="1.4704699999999999"/>
    <n v="10.35102"/>
    <n v="16.702919999999999"/>
    <n v="8.8078099999999999"/>
    <n v="1"/>
    <n v="1"/>
    <n v="85"/>
    <n v="3"/>
    <x v="2"/>
  </r>
  <r>
    <n v="2016161"/>
    <x v="1"/>
    <n v="12.71468"/>
    <n v="1.08497"/>
    <n v="0"/>
    <n v="21.972149999999999"/>
    <n v="7.9860699999999998"/>
    <n v="0"/>
    <n v="2"/>
    <n v="99"/>
    <n v="1"/>
    <x v="2"/>
  </r>
  <r>
    <n v="2016162"/>
    <x v="1"/>
    <n v="12.047280000000001"/>
    <n v="0.96736"/>
    <n v="0"/>
    <n v="20.964849999999998"/>
    <n v="7.4824200000000003"/>
    <n v="0"/>
    <n v="2"/>
    <n v="96"/>
    <n v="0"/>
    <x v="2"/>
  </r>
  <r>
    <n v="2016164"/>
    <x v="1"/>
    <n v="12.86087"/>
    <n v="0.99065999999999999"/>
    <n v="0"/>
    <n v="18.110399999999998"/>
    <n v="6.0552000000000001"/>
    <n v="0"/>
    <n v="2"/>
    <n v="82"/>
    <n v="2"/>
    <x v="2"/>
  </r>
  <r>
    <n v="2016166"/>
    <x v="0"/>
    <n v="14.691380000000001"/>
    <n v="0.46489000000000003"/>
    <n v="0"/>
    <n v="24.173220000000001"/>
    <n v="7.00265"/>
    <n v="0"/>
    <n v="1"/>
    <n v="93"/>
    <n v="0"/>
    <x v="2"/>
  </r>
  <r>
    <n v="2016163"/>
    <x v="2"/>
    <n v="12.99972"/>
    <n v="1.2073400000000001"/>
    <n v="12.46279"/>
    <n v="27.214580000000002"/>
    <n v="7.7993499999999996"/>
    <n v="1"/>
    <n v="1"/>
    <n v="107"/>
    <n v="1"/>
    <x v="2"/>
  </r>
  <r>
    <n v="2016167"/>
    <x v="1"/>
    <n v="12.97503"/>
    <n v="1.13331"/>
    <n v="0"/>
    <n v="25.640879999999999"/>
    <n v="9.8204399999999996"/>
    <n v="0"/>
    <n v="2"/>
    <n v="114"/>
    <n v="0"/>
    <x v="2"/>
  </r>
  <r>
    <n v="2016168"/>
    <x v="1"/>
    <n v="12.402760000000001"/>
    <n v="0.75897999999999999"/>
    <n v="0"/>
    <n v="20.303789999999999"/>
    <n v="7.1518899999999999"/>
    <n v="0"/>
    <n v="2"/>
    <n v="93"/>
    <n v="2"/>
    <x v="2"/>
  </r>
  <r>
    <n v="2016170"/>
    <x v="1"/>
    <n v="11.99818"/>
    <n v="1.0239"/>
    <n v="0"/>
    <n v="20.511189999999999"/>
    <n v="7.2555899999999998"/>
    <n v="0"/>
    <n v="2"/>
    <n v="95"/>
    <n v="0"/>
    <x v="2"/>
  </r>
  <r>
    <n v="2016169"/>
    <x v="2"/>
    <n v="12.284599999999999"/>
    <n v="0.96160999999999996"/>
    <n v="10.22912"/>
    <n v="22.716519999999999"/>
    <n v="6.6609999999999996"/>
    <n v="1"/>
    <n v="1"/>
    <n v="92"/>
    <n v="0"/>
    <x v="2"/>
  </r>
  <r>
    <n v="2016173"/>
    <x v="1"/>
    <n v="12.085760000000001"/>
    <n v="0.65534999999999999"/>
    <n v="0"/>
    <n v="22.932539999999999"/>
    <n v="8.4662699999999997"/>
    <n v="0"/>
    <n v="2"/>
    <n v="94"/>
    <n v="0"/>
    <x v="2"/>
  </r>
  <r>
    <n v="2016174"/>
    <x v="0"/>
    <n v="11.758150000000001"/>
    <n v="1.1871"/>
    <n v="0"/>
    <n v="21.310510000000001"/>
    <n v="6.2225099999999998"/>
    <n v="0"/>
    <n v="1"/>
    <n v="91"/>
    <n v="0"/>
    <x v="2"/>
  </r>
  <r>
    <n v="2016175"/>
    <x v="1"/>
    <n v="12.593529999999999"/>
    <n v="0.89144999999999996"/>
    <n v="0"/>
    <n v="22.02168"/>
    <n v="8.01084"/>
    <n v="0"/>
    <n v="2"/>
    <n v="90"/>
    <n v="2"/>
    <x v="2"/>
  </r>
  <r>
    <n v="2016171"/>
    <x v="3"/>
    <n v="10.61537"/>
    <n v="0.81361000000000006"/>
    <n v="14.153"/>
    <n v="22.63926"/>
    <n v="9.4171499999999995"/>
    <n v="1"/>
    <n v="2"/>
    <n v="108"/>
    <n v="0"/>
    <x v="2"/>
  </r>
  <r>
    <n v="2016172"/>
    <x v="2"/>
    <n v="11.502520000000001"/>
    <n v="1.2204999999999999"/>
    <n v="9.7711900000000007"/>
    <n v="22.90992"/>
    <n v="7.0880299999999998"/>
    <n v="1"/>
    <n v="1"/>
    <n v="92"/>
    <n v="0"/>
    <x v="2"/>
  </r>
  <r>
    <n v="2016178"/>
    <x v="0"/>
    <n v="10.456630000000001"/>
    <n v="0.88471999999999995"/>
    <n v="0"/>
    <n v="22.620819999999998"/>
    <n v="9.8396600000000003"/>
    <n v="0"/>
    <n v="1"/>
    <n v="99"/>
    <n v="0"/>
    <x v="2"/>
  </r>
  <r>
    <n v="2016179"/>
    <x v="1"/>
    <n v="12.593970000000001"/>
    <n v="1.0158499999999999"/>
    <n v="0"/>
    <n v="22.966560000000001"/>
    <n v="8.4832800000000006"/>
    <n v="0"/>
    <n v="2"/>
    <n v="95"/>
    <n v="1"/>
    <x v="2"/>
  </r>
  <r>
    <n v="2016176"/>
    <x v="2"/>
    <n v="11.71472"/>
    <n v="0.64502000000000004"/>
    <n v="9.5314899999999998"/>
    <n v="20.857140000000001"/>
    <n v="7.0526499999999999"/>
    <n v="1"/>
    <n v="1"/>
    <n v="88"/>
    <n v="0"/>
    <x v="2"/>
  </r>
  <r>
    <n v="2016177"/>
    <x v="2"/>
    <n v="10.280519999999999"/>
    <n v="1.2795799999999999"/>
    <n v="10.235580000000001"/>
    <n v="22.414629999999999"/>
    <n v="6.02475"/>
    <n v="1"/>
    <n v="1"/>
    <n v="90"/>
    <n v="0"/>
    <x v="2"/>
  </r>
  <r>
    <n v="2016180"/>
    <x v="2"/>
    <n v="12.26688"/>
    <n v="1.0806500000000001"/>
    <n v="8.6853200000000008"/>
    <n v="20.922270000000001"/>
    <n v="6.3633300000000004"/>
    <n v="1"/>
    <n v="1"/>
    <n v="85"/>
    <n v="0"/>
    <x v="2"/>
  </r>
  <r>
    <n v="2016181"/>
    <x v="2"/>
    <n v="12.53355"/>
    <n v="0.88946999999999998"/>
    <n v="7.1942599999999999"/>
    <n v="22.269850000000002"/>
    <n v="8.3555200000000003"/>
    <n v="1"/>
    <n v="1"/>
    <n v="86"/>
    <n v="0"/>
    <x v="2"/>
  </r>
  <r>
    <n v="2016184"/>
    <x v="1"/>
    <n v="9.2911400000000004"/>
    <n v="0.96938999999999997"/>
    <n v="0"/>
    <n v="24.111740000000001"/>
    <n v="9.0558700000000005"/>
    <n v="0"/>
    <n v="2"/>
    <n v="113"/>
    <n v="0"/>
    <x v="2"/>
  </r>
  <r>
    <n v="2016182"/>
    <x v="3"/>
    <n v="9.3935899999999997"/>
    <n v="0.73251999999999995"/>
    <n v="8.7589299999999994"/>
    <n v="22.692959999999999"/>
    <n v="6.6175199999999998"/>
    <n v="1"/>
    <n v="2"/>
    <n v="89"/>
    <n v="0"/>
    <x v="2"/>
  </r>
  <r>
    <n v="2016186"/>
    <x v="1"/>
    <n v="10.60453"/>
    <n v="1.31742"/>
    <n v="0"/>
    <n v="21.715720000000001"/>
    <n v="7.8578599999999996"/>
    <n v="0"/>
    <n v="2"/>
    <n v="97"/>
    <n v="0"/>
    <x v="2"/>
  </r>
  <r>
    <n v="2016187"/>
    <x v="1"/>
    <n v="12.89423"/>
    <n v="1.1263000000000001"/>
    <n v="0"/>
    <n v="20.785329999999998"/>
    <n v="7.3926600000000002"/>
    <n v="0"/>
    <n v="2"/>
    <n v="98"/>
    <n v="0"/>
    <x v="2"/>
  </r>
  <r>
    <n v="2016183"/>
    <x v="3"/>
    <n v="12.08404"/>
    <n v="1.20919"/>
    <n v="10.546900000000001"/>
    <n v="22.982220000000002"/>
    <n v="8.5114099999999997"/>
    <n v="1"/>
    <n v="2"/>
    <n v="98"/>
    <n v="2"/>
    <x v="2"/>
  </r>
  <r>
    <n v="2016185"/>
    <x v="2"/>
    <n v="12.277810000000001"/>
    <n v="1.0947199999999999"/>
    <n v="6.5888200000000001"/>
    <n v="21.922470000000001"/>
    <n v="7.7126799999999998"/>
    <n v="1"/>
    <n v="1"/>
    <n v="83"/>
    <n v="0"/>
    <x v="2"/>
  </r>
  <r>
    <n v="2016192"/>
    <x v="1"/>
    <n v="11.708310000000001"/>
    <n v="0.92325000000000002"/>
    <n v="0"/>
    <n v="18.961659999999998"/>
    <n v="6.4808300000000001"/>
    <n v="0"/>
    <n v="2"/>
    <n v="88"/>
    <n v="0"/>
    <x v="2"/>
  </r>
  <r>
    <n v="2016188"/>
    <x v="2"/>
    <n v="11.395339999999999"/>
    <n v="1.3422400000000001"/>
    <n v="8.7146699999999999"/>
    <n v="26.364039999999999"/>
    <n v="5.3664899999999998"/>
    <n v="1"/>
    <n v="1"/>
    <n v="92"/>
    <n v="1"/>
    <x v="2"/>
  </r>
  <r>
    <n v="2016194"/>
    <x v="1"/>
    <n v="10.655390000000001"/>
    <n v="0.92017000000000004"/>
    <n v="0"/>
    <n v="23.644300000000001"/>
    <n v="8.8221500000000006"/>
    <n v="0"/>
    <n v="2"/>
    <n v="98"/>
    <n v="0"/>
    <x v="2"/>
  </r>
  <r>
    <n v="2016189"/>
    <x v="2"/>
    <n v="12.678369999999999"/>
    <n v="1.2642100000000001"/>
    <n v="8.8944100000000006"/>
    <n v="22.136590000000002"/>
    <n v="5.9907599999999999"/>
    <n v="1"/>
    <n v="1"/>
    <n v="87"/>
    <n v="0"/>
    <x v="2"/>
  </r>
  <r>
    <n v="2016193"/>
    <x v="3"/>
    <n v="15.294639999999999"/>
    <n v="1.0887899999999999"/>
    <n v="9.7997899999999998"/>
    <n v="17.163260000000001"/>
    <n v="9.39297"/>
    <n v="1"/>
    <n v="2"/>
    <n v="89"/>
    <n v="0"/>
    <x v="2"/>
  </r>
  <r>
    <n v="2016196"/>
    <x v="1"/>
    <n v="11.26122"/>
    <n v="0.81367"/>
    <n v="0"/>
    <n v="26.397200000000002"/>
    <n v="10.198600000000001"/>
    <n v="0"/>
    <n v="2"/>
    <n v="105"/>
    <n v="0"/>
    <x v="2"/>
  </r>
  <r>
    <n v="2016191"/>
    <x v="3"/>
    <n v="9.8749300000000009"/>
    <n v="0.85518000000000005"/>
    <n v="9.6109600000000004"/>
    <n v="29.620999999999999"/>
    <n v="8.6845599999999994"/>
    <n v="1"/>
    <n v="2"/>
    <n v="106"/>
    <n v="0"/>
    <x v="2"/>
  </r>
  <r>
    <n v="2016199"/>
    <x v="1"/>
    <n v="11.907870000000001"/>
    <n v="1.2538800000000001"/>
    <n v="0"/>
    <n v="16.687609999999999"/>
    <n v="5.3437999999999999"/>
    <n v="0"/>
    <n v="2"/>
    <n v="85"/>
    <n v="0"/>
    <x v="2"/>
  </r>
  <r>
    <n v="2016195"/>
    <x v="3"/>
    <n v="11.51845"/>
    <n v="1.0991"/>
    <n v="9.9564699999999995"/>
    <n v="22.612660000000002"/>
    <n v="7.6143099999999997"/>
    <n v="1"/>
    <n v="2"/>
    <n v="94"/>
    <n v="0"/>
    <x v="2"/>
  </r>
  <r>
    <n v="2016197"/>
    <x v="2"/>
    <n v="11.05532"/>
    <n v="1.2543899999999999"/>
    <n v="8.6652699999999996"/>
    <n v="17.893550000000001"/>
    <n v="7.1473899999999997"/>
    <n v="1"/>
    <n v="1"/>
    <n v="81"/>
    <n v="0"/>
    <x v="2"/>
  </r>
  <r>
    <n v="2016198"/>
    <x v="2"/>
    <n v="12.434900000000001"/>
    <n v="0.77205999999999997"/>
    <n v="14.06396"/>
    <n v="25.975000000000001"/>
    <n v="6.3594900000000001"/>
    <n v="1"/>
    <n v="1"/>
    <n v="107"/>
    <n v="0"/>
    <x v="2"/>
  </r>
  <r>
    <n v="2016204"/>
    <x v="1"/>
    <n v="10.89794"/>
    <n v="1.2440599999999999"/>
    <n v="0"/>
    <n v="18.779859999999999"/>
    <n v="6.3899299999999997"/>
    <n v="0"/>
    <n v="2"/>
    <n v="85"/>
    <n v="2"/>
    <x v="2"/>
  </r>
  <r>
    <n v="2016200"/>
    <x v="3"/>
    <n v="10.85533"/>
    <n v="1.0286"/>
    <n v="8.6669499999999999"/>
    <n v="21.08222"/>
    <n v="14.143890000000001"/>
    <n v="1"/>
    <n v="2"/>
    <n v="97"/>
    <n v="0"/>
    <x v="2"/>
  </r>
  <r>
    <n v="2016203"/>
    <x v="1"/>
    <n v="14.30228"/>
    <n v="1.0530200000000001"/>
    <n v="0"/>
    <n v="24.599789999999999"/>
    <n v="9.2998999999999992"/>
    <n v="0"/>
    <n v="2"/>
    <n v="100"/>
    <n v="0"/>
    <x v="2"/>
  </r>
  <r>
    <n v="2016190"/>
    <x v="0"/>
    <n v="11.897819999999999"/>
    <n v="1.25857"/>
    <n v="0"/>
    <n v="14.03166"/>
    <n v="6.5890300000000002"/>
    <n v="0"/>
    <n v="1"/>
    <n v="84"/>
    <n v="0"/>
    <x v="2"/>
  </r>
  <r>
    <n v="2016201"/>
    <x v="3"/>
    <n v="11.90244"/>
    <n v="0.72262000000000004"/>
    <n v="13.16372"/>
    <n v="22.485939999999999"/>
    <n v="7.5010500000000002"/>
    <n v="1"/>
    <n v="2"/>
    <n v="102"/>
    <n v="1"/>
    <x v="2"/>
  </r>
  <r>
    <n v="2016208"/>
    <x v="1"/>
    <n v="9.9908800000000006"/>
    <n v="1.1428"/>
    <n v="0"/>
    <n v="22.543119999999998"/>
    <n v="8.2715599999999991"/>
    <n v="0"/>
    <n v="2"/>
    <n v="84"/>
    <n v="0"/>
    <x v="2"/>
  </r>
  <r>
    <n v="2016206"/>
    <x v="1"/>
    <n v="12.971830000000001"/>
    <n v="0.84187000000000001"/>
    <n v="0"/>
    <n v="22.62236"/>
    <n v="8.3111800000000002"/>
    <n v="0"/>
    <n v="2"/>
    <n v="89"/>
    <n v="0"/>
    <x v="2"/>
  </r>
  <r>
    <n v="2016209"/>
    <x v="1"/>
    <n v="12.56447"/>
    <n v="0.83570999999999995"/>
    <n v="0"/>
    <n v="20.657630000000001"/>
    <n v="7.3288099999999998"/>
    <n v="0"/>
    <n v="2"/>
    <n v="93"/>
    <n v="2"/>
    <x v="2"/>
  </r>
  <r>
    <n v="2016202"/>
    <x v="2"/>
    <n v="12.13203"/>
    <n v="1.0707100000000001"/>
    <n v="7.1882099999999998"/>
    <n v="26.810289999999998"/>
    <n v="7.06576"/>
    <n v="1"/>
    <n v="1"/>
    <n v="91"/>
    <n v="2"/>
    <x v="2"/>
  </r>
  <r>
    <n v="2016210"/>
    <x v="1"/>
    <n v="13.31151"/>
    <n v="0.95584000000000002"/>
    <n v="0"/>
    <n v="24.60613"/>
    <n v="9.3030600000000003"/>
    <n v="0"/>
    <n v="2"/>
    <n v="99"/>
    <n v="0"/>
    <x v="2"/>
  </r>
  <r>
    <n v="2016205"/>
    <x v="3"/>
    <n v="12.41863"/>
    <n v="0.77651000000000003"/>
    <n v="8.9952299999999994"/>
    <n v="19.87454"/>
    <n v="8.5001899999999999"/>
    <n v="1"/>
    <n v="2"/>
    <n v="89"/>
    <n v="0"/>
    <x v="2"/>
  </r>
  <r>
    <n v="2016211"/>
    <x v="0"/>
    <n v="11.680400000000001"/>
    <n v="0.71121000000000001"/>
    <n v="0"/>
    <n v="22.399940000000001"/>
    <n v="8.6428399999999996"/>
    <n v="0"/>
    <n v="1"/>
    <n v="99"/>
    <n v="0"/>
    <x v="2"/>
  </r>
  <r>
    <n v="2016213"/>
    <x v="1"/>
    <n v="10.710699999999999"/>
    <n v="0.88580999999999999"/>
    <n v="0"/>
    <n v="25.109290000000001"/>
    <n v="9.5546500000000005"/>
    <n v="0"/>
    <n v="2"/>
    <n v="104"/>
    <n v="0"/>
    <x v="2"/>
  </r>
  <r>
    <n v="2016214"/>
    <x v="1"/>
    <n v="11.2964"/>
    <n v="0.78417999999999999"/>
    <n v="0"/>
    <n v="22.407730000000001"/>
    <n v="8.2038700000000002"/>
    <n v="0"/>
    <n v="2"/>
    <n v="102"/>
    <n v="0"/>
    <x v="2"/>
  </r>
  <r>
    <n v="2016215"/>
    <x v="1"/>
    <n v="12.32117"/>
    <n v="1.2003900000000001"/>
    <n v="0"/>
    <n v="18.761559999999999"/>
    <n v="6.3807799999999997"/>
    <n v="0"/>
    <n v="2"/>
    <n v="85"/>
    <n v="0"/>
    <x v="2"/>
  </r>
  <r>
    <n v="2016216"/>
    <x v="0"/>
    <n v="13.628830000000001"/>
    <n v="1.08399"/>
    <n v="0"/>
    <n v="17.100950000000001"/>
    <n v="7.4508799999999997"/>
    <n v="0"/>
    <n v="1"/>
    <n v="91"/>
    <n v="0"/>
    <x v="2"/>
  </r>
  <r>
    <n v="2016217"/>
    <x v="0"/>
    <n v="12.39395"/>
    <n v="0.89749999999999996"/>
    <n v="0"/>
    <n v="22.475249999999999"/>
    <n v="6.9287599999999996"/>
    <n v="0"/>
    <n v="1"/>
    <n v="88"/>
    <n v="0"/>
    <x v="2"/>
  </r>
  <r>
    <n v="2016218"/>
    <x v="1"/>
    <n v="12.24953"/>
    <n v="0.92286000000000001"/>
    <n v="0"/>
    <n v="22.200430000000001"/>
    <n v="8.1002100000000006"/>
    <n v="0"/>
    <n v="2"/>
    <n v="107"/>
    <n v="0"/>
    <x v="2"/>
  </r>
  <r>
    <n v="2016212"/>
    <x v="2"/>
    <n v="11.33399"/>
    <n v="1.0570299999999999"/>
    <n v="12.47024"/>
    <n v="24.69755"/>
    <n v="5.9755799999999999"/>
    <n v="1"/>
    <n v="1"/>
    <n v="100"/>
    <n v="0"/>
    <x v="2"/>
  </r>
  <r>
    <n v="2016219"/>
    <x v="0"/>
    <n v="8.5678199999999993"/>
    <n v="0.85924"/>
    <n v="0"/>
    <n v="22.93235"/>
    <n v="12.04388"/>
    <n v="0"/>
    <n v="1"/>
    <n v="99"/>
    <n v="0"/>
    <x v="2"/>
  </r>
  <r>
    <n v="2016222"/>
    <x v="0"/>
    <n v="10.523260000000001"/>
    <n v="0.71516000000000002"/>
    <n v="0"/>
    <n v="25.47682"/>
    <n v="5.1917900000000001"/>
    <n v="0"/>
    <n v="1"/>
    <n v="96"/>
    <n v="0"/>
    <x v="2"/>
  </r>
  <r>
    <n v="2016221"/>
    <x v="0"/>
    <n v="13.047000000000001"/>
    <n v="1.0201100000000001"/>
    <n v="0"/>
    <n v="22.77139"/>
    <n v="9.2409800000000004"/>
    <n v="0"/>
    <n v="1"/>
    <n v="97"/>
    <n v="1"/>
    <x v="2"/>
  </r>
  <r>
    <n v="2016224"/>
    <x v="1"/>
    <n v="9.8396699999999999"/>
    <n v="1.2166699999999999"/>
    <n v="0"/>
    <n v="25.221019999999999"/>
    <n v="9.6105099999999997"/>
    <n v="0"/>
    <n v="2"/>
    <n v="109"/>
    <n v="0"/>
    <x v="2"/>
  </r>
  <r>
    <n v="2016225"/>
    <x v="1"/>
    <n v="13.745050000000001"/>
    <n v="0.99990000000000001"/>
    <n v="0"/>
    <n v="23.286200000000001"/>
    <n v="8.6431000000000004"/>
    <n v="0"/>
    <n v="2"/>
    <n v="94"/>
    <n v="0"/>
    <x v="2"/>
  </r>
  <r>
    <n v="2016220"/>
    <x v="3"/>
    <n v="11.155620000000001"/>
    <n v="1.27658"/>
    <n v="11.86978"/>
    <n v="23.59291"/>
    <n v="7.1943200000000003"/>
    <n v="1"/>
    <n v="2"/>
    <n v="100"/>
    <n v="0"/>
    <x v="2"/>
  </r>
  <r>
    <n v="2016228"/>
    <x v="1"/>
    <n v="11.668089999999999"/>
    <n v="0.84577999999999998"/>
    <n v="0"/>
    <n v="22.208069999999999"/>
    <n v="8.1040299999999998"/>
    <n v="0"/>
    <n v="2"/>
    <n v="106"/>
    <n v="0"/>
    <x v="2"/>
  </r>
  <r>
    <n v="2016229"/>
    <x v="1"/>
    <n v="11.10613"/>
    <n v="1.0854900000000001"/>
    <n v="0"/>
    <n v="25.211349999999999"/>
    <n v="9.6056799999999996"/>
    <n v="0"/>
    <n v="2"/>
    <n v="100"/>
    <n v="0"/>
    <x v="2"/>
  </r>
  <r>
    <n v="2016223"/>
    <x v="3"/>
    <n v="11.46721"/>
    <n v="0.72550000000000003"/>
    <n v="13.548"/>
    <n v="25.12818"/>
    <n v="11.15737"/>
    <n v="1"/>
    <n v="2"/>
    <n v="112"/>
    <n v="0"/>
    <x v="2"/>
  </r>
  <r>
    <n v="2016230"/>
    <x v="1"/>
    <n v="10.564920000000001"/>
    <n v="0.86980999999999997"/>
    <n v="0"/>
    <n v="25.996980000000001"/>
    <n v="9.9984900000000003"/>
    <n v="0"/>
    <n v="2"/>
    <n v="102"/>
    <n v="0"/>
    <x v="2"/>
  </r>
  <r>
    <n v="2016231"/>
    <x v="1"/>
    <n v="11.793229999999999"/>
    <n v="1.1208100000000001"/>
    <n v="0"/>
    <n v="22.946449999999999"/>
    <n v="8.4732299999999992"/>
    <n v="0"/>
    <n v="2"/>
    <n v="101"/>
    <n v="0"/>
    <x v="2"/>
  </r>
  <r>
    <n v="2016227"/>
    <x v="2"/>
    <n v="12.951969999999999"/>
    <n v="0.85363"/>
    <n v="10.524559999999999"/>
    <n v="23.034649999999999"/>
    <n v="9.0404599999999995"/>
    <n v="1"/>
    <n v="1"/>
    <n v="97"/>
    <n v="2"/>
    <x v="2"/>
  </r>
  <r>
    <n v="2016207"/>
    <x v="3"/>
    <n v="11.21885"/>
    <n v="0.89922999999999997"/>
    <n v="10.82718"/>
    <n v="14.58779"/>
    <n v="5.2089400000000001"/>
    <n v="1"/>
    <n v="2"/>
    <n v="80"/>
    <n v="0"/>
    <x v="2"/>
  </r>
  <r>
    <n v="2016234"/>
    <x v="1"/>
    <n v="13.62917"/>
    <n v="0.94599999999999995"/>
    <n v="0"/>
    <n v="25.51426"/>
    <n v="9.7571300000000001"/>
    <n v="0"/>
    <n v="2"/>
    <n v="105"/>
    <n v="0"/>
    <x v="2"/>
  </r>
  <r>
    <n v="2016236"/>
    <x v="1"/>
    <n v="14.559670000000001"/>
    <n v="1.1828799999999999"/>
    <n v="0"/>
    <n v="22.135819999999999"/>
    <n v="8.0679099999999995"/>
    <n v="0"/>
    <n v="2"/>
    <n v="104"/>
    <n v="0"/>
    <x v="2"/>
  </r>
  <r>
    <n v="2016232"/>
    <x v="2"/>
    <n v="10.682370000000001"/>
    <n v="0.90039000000000002"/>
    <n v="10.828049999999999"/>
    <n v="23.273070000000001"/>
    <n v="5.8964100000000004"/>
    <n v="1"/>
    <n v="1"/>
    <n v="93"/>
    <n v="0"/>
    <x v="2"/>
  </r>
  <r>
    <n v="2016238"/>
    <x v="1"/>
    <n v="12.099069999999999"/>
    <n v="0.77800000000000002"/>
    <n v="0"/>
    <n v="22.59517"/>
    <n v="8.2975899999999996"/>
    <n v="0"/>
    <n v="2"/>
    <n v="93"/>
    <n v="2"/>
    <x v="2"/>
  </r>
  <r>
    <n v="2016239"/>
    <x v="1"/>
    <n v="13.8508"/>
    <n v="0.89846000000000004"/>
    <n v="0"/>
    <n v="20.450890000000001"/>
    <n v="7.2254399999999999"/>
    <n v="0"/>
    <n v="2"/>
    <n v="85"/>
    <n v="2"/>
    <x v="2"/>
  </r>
  <r>
    <n v="2016240"/>
    <x v="0"/>
    <n v="13.493040000000001"/>
    <n v="0.77190999999999999"/>
    <n v="0"/>
    <n v="21.419789999999999"/>
    <n v="4.6940099999999996"/>
    <n v="0"/>
    <n v="1"/>
    <n v="90"/>
    <n v="0"/>
    <x v="2"/>
  </r>
  <r>
    <n v="2016237"/>
    <x v="2"/>
    <n v="10.39123"/>
    <n v="1.0784499999999999"/>
    <n v="10.922800000000001"/>
    <n v="15.73823"/>
    <n v="6.6194499999999996"/>
    <n v="1"/>
    <n v="1"/>
    <n v="82"/>
    <n v="0"/>
    <x v="2"/>
  </r>
  <r>
    <n v="2016233"/>
    <x v="3"/>
    <n v="9.6843900000000005"/>
    <n v="0.87831000000000004"/>
    <n v="11.066190000000001"/>
    <n v="20.760919999999999"/>
    <n v="9.5493699999999997"/>
    <n v="1"/>
    <n v="2"/>
    <n v="96"/>
    <n v="0"/>
    <x v="2"/>
  </r>
  <r>
    <n v="2016226"/>
    <x v="1"/>
    <n v="15.16638"/>
    <n v="1.1091299999999999"/>
    <n v="0"/>
    <n v="16.318370000000002"/>
    <n v="5.1591899999999997"/>
    <n v="0"/>
    <n v="2"/>
    <n v="86"/>
    <n v="0"/>
    <x v="2"/>
  </r>
  <r>
    <n v="2016241"/>
    <x v="3"/>
    <n v="10.85103"/>
    <n v="1.0544"/>
    <n v="9.7220999999999993"/>
    <n v="24.147549999999999"/>
    <n v="8.2616599999999991"/>
    <n v="1"/>
    <n v="2"/>
    <n v="97"/>
    <n v="2"/>
    <x v="2"/>
  </r>
  <r>
    <n v="2016245"/>
    <x v="0"/>
    <n v="10.21828"/>
    <n v="1.07341"/>
    <n v="0"/>
    <n v="16.584530000000001"/>
    <n v="10.79688"/>
    <n v="0"/>
    <n v="1"/>
    <n v="94"/>
    <n v="2"/>
    <x v="2"/>
  </r>
  <r>
    <n v="2016248"/>
    <x v="0"/>
    <n v="11.63561"/>
    <n v="0.66113"/>
    <n v="0"/>
    <n v="16.573329999999999"/>
    <n v="7.3933799999999996"/>
    <n v="0"/>
    <n v="1"/>
    <n v="88"/>
    <n v="0"/>
    <x v="2"/>
  </r>
  <r>
    <n v="2016246"/>
    <x v="1"/>
    <n v="14.586970000000001"/>
    <n v="1.4314499999999999"/>
    <n v="0"/>
    <n v="24.28857"/>
    <n v="9.1442800000000002"/>
    <n v="0"/>
    <n v="2"/>
    <n v="101"/>
    <n v="0"/>
    <x v="2"/>
  </r>
  <r>
    <n v="2016242"/>
    <x v="3"/>
    <n v="12.25933"/>
    <n v="0.92867"/>
    <n v="9.37012"/>
    <n v="22.780860000000001"/>
    <n v="11.313549999999999"/>
    <n v="1"/>
    <n v="2"/>
    <n v="98"/>
    <n v="0"/>
    <x v="2"/>
  </r>
  <r>
    <n v="2016235"/>
    <x v="0"/>
    <n v="12.11623"/>
    <n v="0.94132000000000005"/>
    <n v="0"/>
    <n v="15.74549"/>
    <n v="5.0631500000000003"/>
    <n v="0"/>
    <n v="1"/>
    <n v="83"/>
    <n v="3"/>
    <x v="2"/>
  </r>
  <r>
    <n v="2016247"/>
    <x v="1"/>
    <n v="14.000590000000001"/>
    <n v="0.71680999999999995"/>
    <n v="0"/>
    <n v="21.92426"/>
    <n v="7.9621300000000002"/>
    <n v="0"/>
    <n v="2"/>
    <n v="98"/>
    <n v="0"/>
    <x v="2"/>
  </r>
  <r>
    <n v="2016243"/>
    <x v="3"/>
    <n v="13.77544"/>
    <n v="0.94298999999999999"/>
    <n v="9.1075300000000006"/>
    <n v="27.592320000000001"/>
    <n v="6.9720800000000001"/>
    <n v="1"/>
    <n v="2"/>
    <n v="100"/>
    <n v="1"/>
    <x v="2"/>
  </r>
  <r>
    <n v="2016250"/>
    <x v="1"/>
    <n v="12.620240000000001"/>
    <n v="0.89451000000000003"/>
    <n v="0"/>
    <n v="24.5595"/>
    <n v="9.2797499999999999"/>
    <n v="0"/>
    <n v="2"/>
    <n v="106"/>
    <n v="0"/>
    <x v="2"/>
  </r>
  <r>
    <n v="2016244"/>
    <x v="3"/>
    <n v="11.175520000000001"/>
    <n v="0.86033999999999999"/>
    <n v="11.4077"/>
    <n v="28.26953"/>
    <n v="7.7063499999999996"/>
    <n v="1"/>
    <n v="2"/>
    <n v="107"/>
    <n v="0"/>
    <x v="2"/>
  </r>
  <r>
    <n v="2016252"/>
    <x v="0"/>
    <n v="13.52708"/>
    <n v="0.96160000000000001"/>
    <n v="0"/>
    <n v="27.82518"/>
    <n v="6.7464000000000004"/>
    <n v="0"/>
    <n v="1"/>
    <n v="98"/>
    <n v="2"/>
    <x v="2"/>
  </r>
  <r>
    <n v="2016254"/>
    <x v="1"/>
    <n v="13.062340000000001"/>
    <n v="1.1375900000000001"/>
    <n v="0"/>
    <n v="20.234010000000001"/>
    <n v="7.1170099999999996"/>
    <n v="0"/>
    <n v="2"/>
    <n v="95"/>
    <n v="0"/>
    <x v="2"/>
  </r>
  <r>
    <n v="2016249"/>
    <x v="3"/>
    <n v="13.02073"/>
    <n v="0.96296000000000004"/>
    <n v="10.29233"/>
    <n v="23.263940000000002"/>
    <n v="9.7875999999999994"/>
    <n v="1"/>
    <n v="2"/>
    <n v="99"/>
    <n v="0"/>
    <x v="2"/>
  </r>
  <r>
    <n v="2016256"/>
    <x v="1"/>
    <n v="12.07587"/>
    <n v="0.52446000000000004"/>
    <n v="0"/>
    <n v="20.52168"/>
    <n v="7.26084"/>
    <n v="0"/>
    <n v="2"/>
    <n v="95"/>
    <n v="0"/>
    <x v="2"/>
  </r>
  <r>
    <n v="2016255"/>
    <x v="1"/>
    <n v="14.601279999999999"/>
    <n v="0.94542000000000004"/>
    <n v="0"/>
    <n v="22.978629999999999"/>
    <n v="8.4893099999999997"/>
    <n v="0"/>
    <n v="2"/>
    <n v="94"/>
    <n v="1"/>
    <x v="2"/>
  </r>
  <r>
    <n v="2016257"/>
    <x v="0"/>
    <n v="11.016389999999999"/>
    <n v="1.34677"/>
    <n v="0"/>
    <n v="18.880330000000001"/>
    <n v="6.78993"/>
    <n v="0"/>
    <n v="1"/>
    <n v="87"/>
    <n v="0"/>
    <x v="2"/>
  </r>
  <r>
    <n v="2016251"/>
    <x v="2"/>
    <n v="12.562110000000001"/>
    <n v="0.89847999999999995"/>
    <n v="10.173299999999999"/>
    <n v="26.200399999999998"/>
    <n v="8.5610599999999994"/>
    <n v="1"/>
    <n v="1"/>
    <n v="100"/>
    <n v="0"/>
    <x v="2"/>
  </r>
  <r>
    <n v="2016258"/>
    <x v="1"/>
    <n v="11.458310000000001"/>
    <n v="0.88460000000000005"/>
    <n v="0"/>
    <n v="23.380949999999999"/>
    <n v="8.6904800000000009"/>
    <n v="0"/>
    <n v="2"/>
    <n v="89"/>
    <n v="2"/>
    <x v="2"/>
  </r>
  <r>
    <n v="2016260"/>
    <x v="1"/>
    <n v="10.49593"/>
    <n v="1.01353"/>
    <n v="0"/>
    <n v="25.801500000000001"/>
    <n v="9.9007500000000004"/>
    <n v="0"/>
    <n v="2"/>
    <n v="100"/>
    <n v="0"/>
    <x v="2"/>
  </r>
  <r>
    <n v="2016261"/>
    <x v="0"/>
    <n v="10.953519999999999"/>
    <n v="0.95726999999999995"/>
    <n v="0"/>
    <n v="19.941849999999999"/>
    <n v="7.1696600000000004"/>
    <n v="0"/>
    <n v="1"/>
    <n v="84"/>
    <n v="1"/>
    <x v="2"/>
  </r>
  <r>
    <n v="2016253"/>
    <x v="2"/>
    <n v="11.334519999999999"/>
    <n v="0.90830999999999995"/>
    <n v="11.024850000000001"/>
    <n v="20.254370000000002"/>
    <n v="4.3673700000000002"/>
    <n v="1"/>
    <n v="1"/>
    <n v="86"/>
    <n v="0"/>
    <x v="2"/>
  </r>
  <r>
    <n v="2016262"/>
    <x v="1"/>
    <n v="12.925689999999999"/>
    <n v="0.80276999999999998"/>
    <n v="0"/>
    <n v="16.498139999999999"/>
    <n v="5.2490699999999997"/>
    <n v="0"/>
    <n v="2"/>
    <n v="83"/>
    <n v="0"/>
    <x v="2"/>
  </r>
  <r>
    <n v="2016264"/>
    <x v="1"/>
    <n v="12.94415"/>
    <n v="0.91737999999999997"/>
    <n v="0"/>
    <n v="18.652909999999999"/>
    <n v="6.32646"/>
    <n v="0"/>
    <n v="2"/>
    <n v="91"/>
    <n v="1"/>
    <x v="2"/>
  </r>
  <r>
    <n v="2016259"/>
    <x v="2"/>
    <n v="12.673830000000001"/>
    <n v="1.02023"/>
    <n v="8.4765099999999993"/>
    <n v="18.656690000000001"/>
    <n v="9.6806900000000002"/>
    <n v="1"/>
    <n v="1"/>
    <n v="85"/>
    <n v="1"/>
    <x v="2"/>
  </r>
  <r>
    <n v="2016269"/>
    <x v="1"/>
    <n v="10.269780000000001"/>
    <n v="0.82655999999999996"/>
    <n v="0"/>
    <n v="22.404990000000002"/>
    <n v="8.2024899999999992"/>
    <n v="0"/>
    <n v="2"/>
    <n v="97"/>
    <n v="0"/>
    <x v="2"/>
  </r>
  <r>
    <n v="2016267"/>
    <x v="1"/>
    <n v="14.41033"/>
    <n v="1.18984"/>
    <n v="0"/>
    <n v="26.022690000000001"/>
    <n v="10.011340000000001"/>
    <n v="0"/>
    <n v="2"/>
    <n v="114"/>
    <n v="0"/>
    <x v="2"/>
  </r>
  <r>
    <n v="2016271"/>
    <x v="0"/>
    <n v="12.94183"/>
    <n v="1.2151700000000001"/>
    <n v="0"/>
    <n v="20.554849999999998"/>
    <n v="8.0342000000000002"/>
    <n v="0"/>
    <n v="1"/>
    <n v="95"/>
    <n v="1"/>
    <x v="2"/>
  </r>
  <r>
    <n v="2016272"/>
    <x v="0"/>
    <n v="14.21931"/>
    <n v="1.20042"/>
    <n v="0"/>
    <n v="22.28828"/>
    <n v="6.5140000000000002"/>
    <n v="0"/>
    <n v="1"/>
    <n v="94"/>
    <n v="0"/>
    <x v="2"/>
  </r>
  <r>
    <n v="2016265"/>
    <x v="3"/>
    <n v="11.67366"/>
    <n v="1.0294000000000001"/>
    <n v="10.588279999999999"/>
    <n v="24.849499999999999"/>
    <n v="10.202019999999999"/>
    <n v="1"/>
    <n v="2"/>
    <n v="103"/>
    <n v="1"/>
    <x v="2"/>
  </r>
  <r>
    <n v="2016268"/>
    <x v="3"/>
    <n v="9.4218899999999994"/>
    <n v="1.00871"/>
    <n v="8.7500900000000001"/>
    <n v="18.77702"/>
    <n v="8.5271799999999995"/>
    <n v="1"/>
    <n v="2"/>
    <n v="85"/>
    <n v="0"/>
    <x v="2"/>
  </r>
  <r>
    <n v="2016273"/>
    <x v="1"/>
    <n v="11.72526"/>
    <n v="1.08185"/>
    <n v="0"/>
    <n v="20.688649999999999"/>
    <n v="7.3443199999999997"/>
    <n v="0"/>
    <n v="2"/>
    <n v="91"/>
    <n v="0"/>
    <x v="2"/>
  </r>
  <r>
    <n v="2016270"/>
    <x v="2"/>
    <n v="13.96316"/>
    <n v="1.01451"/>
    <n v="11.656409999999999"/>
    <n v="22.531479999999998"/>
    <n v="7.9974800000000004"/>
    <n v="1"/>
    <n v="1"/>
    <n v="97"/>
    <n v="0"/>
    <x v="2"/>
  </r>
  <r>
    <n v="2016275"/>
    <x v="1"/>
    <n v="12.02463"/>
    <n v="1.11405"/>
    <n v="0"/>
    <n v="24.992750000000001"/>
    <n v="9.4963800000000003"/>
    <n v="0"/>
    <n v="2"/>
    <n v="104"/>
    <n v="0"/>
    <x v="2"/>
  </r>
  <r>
    <n v="2016263"/>
    <x v="1"/>
    <n v="12.75371"/>
    <n v="0.60167999999999999"/>
    <n v="0"/>
    <n v="15.283910000000001"/>
    <n v="4.6419600000000001"/>
    <n v="0"/>
    <n v="2"/>
    <n v="81"/>
    <n v="2"/>
    <x v="2"/>
  </r>
  <r>
    <n v="2016274"/>
    <x v="3"/>
    <n v="12.97658"/>
    <n v="0.82772999999999997"/>
    <n v="7.0238300000000002"/>
    <n v="19.604230000000001"/>
    <n v="9.1027299999999993"/>
    <n v="1"/>
    <n v="2"/>
    <n v="84"/>
    <n v="1"/>
    <x v="2"/>
  </r>
  <r>
    <n v="2016276"/>
    <x v="2"/>
    <n v="12.98278"/>
    <n v="0.43010999999999999"/>
    <n v="9.1889900000000004"/>
    <n v="19.28471"/>
    <n v="5.7505300000000004"/>
    <n v="1"/>
    <n v="1"/>
    <n v="82"/>
    <n v="3"/>
    <x v="2"/>
  </r>
  <r>
    <n v="2016279"/>
    <x v="1"/>
    <n v="12.459899999999999"/>
    <n v="1.2172799999999999"/>
    <n v="0"/>
    <n v="23.364380000000001"/>
    <n v="8.6821900000000003"/>
    <n v="0"/>
    <n v="2"/>
    <n v="91"/>
    <n v="0"/>
    <x v="2"/>
  </r>
  <r>
    <n v="2016280"/>
    <x v="0"/>
    <n v="10.781650000000001"/>
    <n v="1.0694600000000001"/>
    <n v="0"/>
    <n v="21.279409999999999"/>
    <n v="5.3099499999999997"/>
    <n v="0"/>
    <n v="1"/>
    <n v="87"/>
    <n v="0"/>
    <x v="2"/>
  </r>
  <r>
    <n v="2016281"/>
    <x v="1"/>
    <n v="14.236280000000001"/>
    <n v="1.28911"/>
    <n v="0"/>
    <n v="22.665130000000001"/>
    <n v="8.3325600000000009"/>
    <n v="0"/>
    <n v="2"/>
    <n v="91"/>
    <n v="0"/>
    <x v="2"/>
  </r>
  <r>
    <n v="2016277"/>
    <x v="2"/>
    <n v="11.002420000000001"/>
    <n v="0.81637999999999999"/>
    <n v="10.120609999999999"/>
    <n v="21.09244"/>
    <n v="6.1263300000000003"/>
    <n v="1"/>
    <n v="1"/>
    <n v="88"/>
    <n v="0"/>
    <x v="2"/>
  </r>
  <r>
    <n v="2016165"/>
    <x v="1"/>
    <n v="11.22627"/>
    <n v="0.74507999999999996"/>
    <n v="0"/>
    <n v="13.333310000000001"/>
    <n v="3.6666500000000002"/>
    <n v="0"/>
    <n v="2"/>
    <n v="82"/>
    <n v="0"/>
    <x v="2"/>
  </r>
  <r>
    <n v="2016282"/>
    <x v="1"/>
    <n v="11.47312"/>
    <n v="1.0005200000000001"/>
    <n v="0"/>
    <n v="23.65166"/>
    <n v="8.8258299999999998"/>
    <n v="0"/>
    <n v="2"/>
    <n v="92"/>
    <n v="0"/>
    <x v="2"/>
  </r>
  <r>
    <n v="2016283"/>
    <x v="1"/>
    <n v="11.915039999999999"/>
    <n v="1.12463"/>
    <n v="0"/>
    <n v="22.44331"/>
    <n v="8.2216500000000003"/>
    <n v="0"/>
    <n v="2"/>
    <n v="94"/>
    <n v="0"/>
    <x v="2"/>
  </r>
  <r>
    <n v="2016285"/>
    <x v="0"/>
    <n v="13.52172"/>
    <n v="0.91874"/>
    <n v="0"/>
    <n v="17.774619999999999"/>
    <n v="9.0779200000000007"/>
    <n v="0"/>
    <n v="1"/>
    <n v="81"/>
    <n v="3"/>
    <x v="2"/>
  </r>
  <r>
    <n v="2016278"/>
    <x v="3"/>
    <n v="10.64897"/>
    <n v="1.08185"/>
    <n v="13.01186"/>
    <n v="23.07499"/>
    <n v="9.2837099999999992"/>
    <n v="1"/>
    <n v="2"/>
    <n v="105"/>
    <n v="0"/>
    <x v="2"/>
  </r>
  <r>
    <n v="2016288"/>
    <x v="0"/>
    <n v="12.362030000000001"/>
    <n v="1.0466500000000001"/>
    <n v="0"/>
    <n v="16.850190000000001"/>
    <n v="4.6543200000000002"/>
    <n v="0"/>
    <n v="1"/>
    <n v="80"/>
    <n v="0"/>
    <x v="2"/>
  </r>
  <r>
    <n v="2016287"/>
    <x v="1"/>
    <n v="11.646470000000001"/>
    <n v="0.86363999999999996"/>
    <n v="0"/>
    <n v="24.084980000000002"/>
    <n v="9.0424900000000008"/>
    <n v="0"/>
    <n v="2"/>
    <n v="106"/>
    <n v="0"/>
    <x v="2"/>
  </r>
  <r>
    <n v="2016290"/>
    <x v="0"/>
    <n v="11.55241"/>
    <n v="0.84748999999999997"/>
    <n v="0"/>
    <n v="19.209240000000001"/>
    <n v="8.6622599999999998"/>
    <n v="0"/>
    <n v="1"/>
    <n v="95"/>
    <n v="0"/>
    <x v="2"/>
  </r>
  <r>
    <n v="2016291"/>
    <x v="1"/>
    <n v="12.44013"/>
    <n v="0.83365999999999996"/>
    <n v="0"/>
    <n v="20.34742"/>
    <n v="7.1737099999999998"/>
    <n v="0"/>
    <n v="2"/>
    <n v="86"/>
    <n v="3"/>
    <x v="2"/>
  </r>
  <r>
    <n v="2016284"/>
    <x v="3"/>
    <n v="11.26688"/>
    <n v="1.2258599999999999"/>
    <n v="9.2808700000000002"/>
    <n v="28.279350000000001"/>
    <n v="8.5258800000000008"/>
    <n v="1"/>
    <n v="2"/>
    <n v="102"/>
    <n v="1"/>
    <x v="2"/>
  </r>
  <r>
    <n v="2016292"/>
    <x v="1"/>
    <n v="11.64817"/>
    <n v="1.0399"/>
    <n v="0"/>
    <n v="19.88777"/>
    <n v="6.9438800000000001"/>
    <n v="0"/>
    <n v="2"/>
    <n v="93"/>
    <n v="0"/>
    <x v="2"/>
  </r>
  <r>
    <n v="2016293"/>
    <x v="1"/>
    <n v="10.54867"/>
    <n v="1.19407"/>
    <n v="0"/>
    <n v="24.177689999999998"/>
    <n v="9.0888399999999994"/>
    <n v="0"/>
    <n v="2"/>
    <n v="106"/>
    <n v="0"/>
    <x v="2"/>
  </r>
  <r>
    <n v="2016266"/>
    <x v="0"/>
    <n v="13.805249999999999"/>
    <n v="1.02227"/>
    <n v="0"/>
    <n v="19.171299999999999"/>
    <n v="5.0007799999999998"/>
    <n v="0"/>
    <n v="1"/>
    <n v="96"/>
    <n v="2"/>
    <x v="2"/>
  </r>
  <r>
    <n v="2016286"/>
    <x v="3"/>
    <n v="12.27472"/>
    <n v="1.0300199999999999"/>
    <n v="11.742649999999999"/>
    <n v="20.35885"/>
    <n v="11.61689"/>
    <n v="1"/>
    <n v="2"/>
    <n v="101"/>
    <n v="0"/>
    <x v="2"/>
  </r>
  <r>
    <n v="2016297"/>
    <x v="0"/>
    <n v="10.5364"/>
    <n v="1.00478"/>
    <n v="0"/>
    <n v="17.706340000000001"/>
    <n v="9.3861100000000004"/>
    <n v="0"/>
    <n v="1"/>
    <n v="89"/>
    <n v="1"/>
    <x v="2"/>
  </r>
  <r>
    <n v="2016295"/>
    <x v="1"/>
    <n v="11.66845"/>
    <n v="1.2459499999999999"/>
    <n v="0"/>
    <n v="24.899550000000001"/>
    <n v="9.4497800000000005"/>
    <n v="0"/>
    <n v="2"/>
    <n v="96"/>
    <n v="0"/>
    <x v="2"/>
  </r>
  <r>
    <n v="2016289"/>
    <x v="3"/>
    <n v="9.3944500000000009"/>
    <n v="0.86946999999999997"/>
    <n v="7.2531800000000004"/>
    <n v="20.731590000000001"/>
    <n v="7.2108299999999996"/>
    <n v="1"/>
    <n v="2"/>
    <n v="83"/>
    <n v="0"/>
    <x v="2"/>
  </r>
  <r>
    <n v="2016296"/>
    <x v="0"/>
    <n v="16.52186"/>
    <n v="1.1930499999999999"/>
    <n v="0"/>
    <n v="20.455739999999999"/>
    <n v="6.8863599999999998"/>
    <n v="0"/>
    <n v="1"/>
    <n v="95"/>
    <n v="2"/>
    <x v="2"/>
  </r>
  <r>
    <n v="2016298"/>
    <x v="1"/>
    <n v="13.69093"/>
    <n v="0.74475000000000002"/>
    <n v="0"/>
    <n v="19.754349999999999"/>
    <n v="6.8771800000000001"/>
    <n v="0"/>
    <n v="2"/>
    <n v="84"/>
    <n v="0"/>
    <x v="2"/>
  </r>
  <r>
    <n v="2016294"/>
    <x v="3"/>
    <n v="11.681369999999999"/>
    <n v="1.11903"/>
    <n v="10.492570000000001"/>
    <n v="20.827580000000001"/>
    <n v="6.5393400000000002"/>
    <n v="1"/>
    <n v="2"/>
    <n v="91"/>
    <n v="0"/>
    <x v="2"/>
  </r>
  <r>
    <n v="2016301"/>
    <x v="1"/>
    <n v="13.51369"/>
    <n v="0.95028000000000001"/>
    <n v="0"/>
    <n v="21.424150000000001"/>
    <n v="7.7120800000000003"/>
    <n v="0"/>
    <n v="2"/>
    <n v="93"/>
    <n v="0"/>
    <x v="2"/>
  </r>
  <r>
    <n v="2016300"/>
    <x v="1"/>
    <n v="13.26399"/>
    <n v="0.86301000000000005"/>
    <n v="0"/>
    <n v="27.887270000000001"/>
    <n v="10.943630000000001"/>
    <n v="0"/>
    <n v="2"/>
    <n v="116"/>
    <n v="0"/>
    <x v="2"/>
  </r>
  <r>
    <n v="2016303"/>
    <x v="0"/>
    <n v="11.39629"/>
    <n v="0.91908000000000001"/>
    <n v="0"/>
    <n v="17.866969999999998"/>
    <n v="6.8561199999999998"/>
    <n v="0"/>
    <n v="1"/>
    <n v="81"/>
    <n v="0"/>
    <x v="2"/>
  </r>
  <r>
    <n v="2016299"/>
    <x v="3"/>
    <n v="11.247310000000001"/>
    <n v="0.97460000000000002"/>
    <n v="8.0532199999999996"/>
    <n v="22.893429999999999"/>
    <n v="13.192130000000001"/>
    <n v="1"/>
    <n v="2"/>
    <n v="97"/>
    <n v="0"/>
    <x v="2"/>
  </r>
  <r>
    <n v="2016302"/>
    <x v="1"/>
    <n v="11.37458"/>
    <n v="0.89381999999999995"/>
    <n v="0"/>
    <n v="25.673539999999999"/>
    <n v="9.8367699999999996"/>
    <n v="0"/>
    <n v="2"/>
    <n v="89"/>
    <n v="1"/>
    <x v="2"/>
  </r>
  <r>
    <n v="2016304"/>
    <x v="1"/>
    <n v="12.458220000000001"/>
    <n v="1.0475000000000001"/>
    <n v="0"/>
    <n v="22.94314"/>
    <n v="8.4715699999999998"/>
    <n v="0"/>
    <n v="2"/>
    <n v="93"/>
    <n v="0"/>
    <x v="2"/>
  </r>
  <r>
    <n v="2016305"/>
    <x v="0"/>
    <n v="12.495749999999999"/>
    <n v="0.90429999999999999"/>
    <n v="0"/>
    <n v="22.799009999999999"/>
    <n v="8.2102199999999996"/>
    <n v="0"/>
    <n v="1"/>
    <n v="89"/>
    <n v="0"/>
    <x v="2"/>
  </r>
  <r>
    <n v="2016306"/>
    <x v="0"/>
    <n v="12.34191"/>
    <n v="0.91381999999999997"/>
    <n v="0"/>
    <n v="21.145060000000001"/>
    <n v="8.5081699999999998"/>
    <n v="0"/>
    <n v="1"/>
    <n v="96"/>
    <n v="0"/>
    <x v="2"/>
  </r>
  <r>
    <n v="2016308"/>
    <x v="1"/>
    <n v="12.380750000000001"/>
    <n v="0.74804000000000004"/>
    <n v="0"/>
    <n v="22.673490000000001"/>
    <n v="8.3367500000000003"/>
    <n v="0"/>
    <n v="2"/>
    <n v="95"/>
    <n v="0"/>
    <x v="2"/>
  </r>
  <r>
    <n v="2016309"/>
    <x v="1"/>
    <n v="10.23551"/>
    <n v="1.07934"/>
    <n v="0"/>
    <n v="20.968599999999999"/>
    <n v="7.4843000000000002"/>
    <n v="0"/>
    <n v="2"/>
    <n v="86"/>
    <n v="3"/>
    <x v="2"/>
  </r>
  <r>
    <n v="2016310"/>
    <x v="0"/>
    <n v="12.696160000000001"/>
    <n v="1.18737"/>
    <n v="0"/>
    <n v="22.418379999999999"/>
    <n v="6.5229799999999996"/>
    <n v="0"/>
    <n v="1"/>
    <n v="83"/>
    <n v="3"/>
    <x v="2"/>
  </r>
  <r>
    <n v="2016307"/>
    <x v="2"/>
    <n v="13.068949999999999"/>
    <n v="0.46961000000000003"/>
    <n v="10.090859999999999"/>
    <n v="21.275120000000001"/>
    <n v="7.8762999999999996"/>
    <n v="1"/>
    <n v="1"/>
    <n v="91"/>
    <n v="0"/>
    <x v="2"/>
  </r>
  <r>
    <n v="2016312"/>
    <x v="1"/>
    <n v="11.432700000000001"/>
    <n v="1.01806"/>
    <n v="0"/>
    <n v="20.869299999999999"/>
    <n v="7.4346500000000004"/>
    <n v="0"/>
    <n v="2"/>
    <n v="88"/>
    <n v="0"/>
    <x v="2"/>
  </r>
  <r>
    <n v="2016313"/>
    <x v="0"/>
    <n v="12.030989999999999"/>
    <n v="1.0322199999999999"/>
    <n v="0"/>
    <n v="18.55988"/>
    <n v="7.5278299999999998"/>
    <n v="0"/>
    <n v="1"/>
    <n v="95"/>
    <n v="2"/>
    <x v="2"/>
  </r>
  <r>
    <n v="2016311"/>
    <x v="2"/>
    <n v="14.582850000000001"/>
    <n v="0.84145000000000003"/>
    <n v="9.3123799999999992"/>
    <n v="20.753060000000001"/>
    <n v="7.0505300000000002"/>
    <n v="1"/>
    <n v="1"/>
    <n v="87"/>
    <n v="0"/>
    <x v="2"/>
  </r>
  <r>
    <n v="2016315"/>
    <x v="0"/>
    <n v="10.53961"/>
    <n v="0.96694000000000002"/>
    <n v="0"/>
    <n v="21.94819"/>
    <n v="7.7618799999999997"/>
    <n v="0"/>
    <n v="1"/>
    <n v="93"/>
    <n v="0"/>
    <x v="2"/>
  </r>
  <r>
    <n v="2016316"/>
    <x v="1"/>
    <n v="14.310090000000001"/>
    <n v="0.80098999999999998"/>
    <n v="0"/>
    <n v="20.873989999999999"/>
    <n v="7.4370000000000003"/>
    <n v="0"/>
    <n v="2"/>
    <n v="90"/>
    <n v="0"/>
    <x v="2"/>
  </r>
  <r>
    <n v="2016318"/>
    <x v="1"/>
    <n v="11.176640000000001"/>
    <n v="0.90537999999999996"/>
    <n v="0"/>
    <n v="20.2271"/>
    <n v="7.11355"/>
    <n v="0"/>
    <n v="2"/>
    <n v="96"/>
    <n v="0"/>
    <x v="2"/>
  </r>
  <r>
    <n v="2016319"/>
    <x v="0"/>
    <n v="12.32685"/>
    <n v="0.91724000000000006"/>
    <n v="0"/>
    <n v="21.533090000000001"/>
    <n v="5.2841500000000003"/>
    <n v="0"/>
    <n v="1"/>
    <n v="85"/>
    <n v="0"/>
    <x v="2"/>
  </r>
  <r>
    <n v="2016317"/>
    <x v="2"/>
    <n v="11.40451"/>
    <n v="1.33161"/>
    <n v="10.48068"/>
    <n v="21.61515"/>
    <n v="6.2963500000000003"/>
    <n v="1"/>
    <n v="1"/>
    <n v="90"/>
    <n v="0"/>
    <x v="2"/>
  </r>
  <r>
    <n v="2016321"/>
    <x v="0"/>
    <n v="12.596019999999999"/>
    <n v="1.1111500000000001"/>
    <n v="0"/>
    <n v="19.984279999999998"/>
    <n v="6.3995600000000001"/>
    <n v="0"/>
    <n v="1"/>
    <n v="93"/>
    <n v="0"/>
    <x v="2"/>
  </r>
  <r>
    <n v="2016322"/>
    <x v="0"/>
    <n v="12.4617"/>
    <n v="0.92759999999999998"/>
    <n v="0"/>
    <n v="21.014959999999999"/>
    <n v="6.8377100000000004"/>
    <n v="0"/>
    <n v="1"/>
    <n v="91"/>
    <n v="0"/>
    <x v="2"/>
  </r>
  <r>
    <n v="2016325"/>
    <x v="0"/>
    <n v="11.42872"/>
    <n v="0.75109999999999999"/>
    <n v="0"/>
    <n v="17.874870000000001"/>
    <n v="5.4347399999999997"/>
    <n v="0"/>
    <n v="1"/>
    <n v="91"/>
    <n v="0"/>
    <x v="2"/>
  </r>
  <r>
    <n v="2016324"/>
    <x v="1"/>
    <n v="11.892709999999999"/>
    <n v="0.89056000000000002"/>
    <n v="0"/>
    <n v="23.87632"/>
    <n v="8.9381599999999999"/>
    <n v="0"/>
    <n v="2"/>
    <n v="100"/>
    <n v="0"/>
    <x v="2"/>
  </r>
  <r>
    <n v="2016326"/>
    <x v="1"/>
    <n v="15.38302"/>
    <n v="1.1428799999999999"/>
    <n v="0"/>
    <n v="22.354489999999998"/>
    <n v="8.1772399999999994"/>
    <n v="0"/>
    <n v="2"/>
    <n v="98"/>
    <n v="0"/>
    <x v="2"/>
  </r>
  <r>
    <n v="2016328"/>
    <x v="1"/>
    <n v="14.162509999999999"/>
    <n v="1.24369"/>
    <n v="0"/>
    <n v="21.072050000000001"/>
    <n v="7.5360300000000002"/>
    <n v="0"/>
    <n v="2"/>
    <n v="95"/>
    <n v="0"/>
    <x v="2"/>
  </r>
  <r>
    <n v="2016329"/>
    <x v="1"/>
    <n v="13.18066"/>
    <n v="1.10724"/>
    <n v="0"/>
    <n v="19.014050000000001"/>
    <n v="6.5070199999999998"/>
    <n v="0"/>
    <n v="2"/>
    <n v="91"/>
    <n v="0"/>
    <x v="2"/>
  </r>
  <r>
    <n v="2016327"/>
    <x v="2"/>
    <n v="12.17178"/>
    <n v="0.94435000000000002"/>
    <n v="12.44373"/>
    <n v="16.723649999999999"/>
    <n v="3.2090399999999999"/>
    <n v="1"/>
    <n v="1"/>
    <n v="83"/>
    <n v="0"/>
    <x v="2"/>
  </r>
  <r>
    <n v="2016331"/>
    <x v="0"/>
    <n v="12.619669999999999"/>
    <n v="1.2280899999999999"/>
    <n v="0"/>
    <n v="23.313829999999999"/>
    <n v="6.1934100000000001"/>
    <n v="0"/>
    <n v="1"/>
    <n v="85"/>
    <n v="0"/>
    <x v="2"/>
  </r>
  <r>
    <n v="2016333"/>
    <x v="0"/>
    <n v="12.489470000000001"/>
    <n v="1.1901200000000001"/>
    <n v="0"/>
    <n v="22.163029999999999"/>
    <n v="7.3042600000000002"/>
    <n v="0"/>
    <n v="1"/>
    <n v="90"/>
    <n v="1"/>
    <x v="2"/>
  </r>
  <r>
    <n v="2016330"/>
    <x v="3"/>
    <n v="10.793089999999999"/>
    <n v="0.96955999999999998"/>
    <n v="14.764060000000001"/>
    <n v="24.70975"/>
    <n v="9.6572099999999992"/>
    <n v="1"/>
    <n v="2"/>
    <n v="112"/>
    <n v="0"/>
    <x v="2"/>
  </r>
  <r>
    <n v="2016334"/>
    <x v="1"/>
    <n v="15.8849"/>
    <n v="1.02311"/>
    <n v="0"/>
    <n v="15.2315"/>
    <n v="4.6157500000000002"/>
    <n v="0"/>
    <n v="2"/>
    <n v="80"/>
    <n v="1"/>
    <x v="2"/>
  </r>
  <r>
    <n v="2016332"/>
    <x v="2"/>
    <n v="13.07325"/>
    <n v="1.06619"/>
    <n v="7.6172599999999999"/>
    <n v="22.338619999999999"/>
    <n v="7.8529299999999997"/>
    <n v="1"/>
    <n v="1"/>
    <n v="86"/>
    <n v="0"/>
    <x v="2"/>
  </r>
  <r>
    <n v="2016320"/>
    <x v="1"/>
    <n v="11.49582"/>
    <n v="1.0880799999999999"/>
    <n v="0"/>
    <n v="20.339040000000001"/>
    <n v="7.1695200000000003"/>
    <n v="0"/>
    <n v="2"/>
    <n v="100"/>
    <n v="0"/>
    <x v="2"/>
  </r>
  <r>
    <n v="2016338"/>
    <x v="1"/>
    <n v="11.45051"/>
    <n v="0.92979999999999996"/>
    <n v="0"/>
    <n v="21.362639999999999"/>
    <n v="7.6813200000000004"/>
    <n v="0"/>
    <n v="2"/>
    <n v="91"/>
    <n v="0"/>
    <x v="2"/>
  </r>
  <r>
    <n v="2016337"/>
    <x v="1"/>
    <n v="11.88636"/>
    <n v="0.86836000000000002"/>
    <n v="0"/>
    <n v="26.670269999999999"/>
    <n v="10.335140000000001"/>
    <n v="0"/>
    <n v="2"/>
    <n v="94"/>
    <n v="2"/>
    <x v="2"/>
  </r>
  <r>
    <n v="2016336"/>
    <x v="3"/>
    <n v="11.4872"/>
    <n v="0.80403999999999998"/>
    <n v="10.05602"/>
    <n v="26.180260000000001"/>
    <n v="11.76938"/>
    <n v="1"/>
    <n v="2"/>
    <n v="105"/>
    <n v="0"/>
    <x v="2"/>
  </r>
  <r>
    <n v="2016339"/>
    <x v="1"/>
    <n v="15.250019999999999"/>
    <n v="0.61963999999999997"/>
    <n v="0"/>
    <n v="23.014939999999999"/>
    <n v="8.5074699999999996"/>
    <n v="0"/>
    <n v="2"/>
    <n v="96"/>
    <n v="2"/>
    <x v="2"/>
  </r>
  <r>
    <n v="2016314"/>
    <x v="0"/>
    <n v="12.90185"/>
    <n v="0.80666000000000004"/>
    <n v="0"/>
    <n v="13.63265"/>
    <n v="5.9401999999999999"/>
    <n v="0"/>
    <n v="1"/>
    <n v="81"/>
    <n v="0"/>
    <x v="2"/>
  </r>
  <r>
    <n v="2016335"/>
    <x v="1"/>
    <n v="11.38453"/>
    <n v="0.96628999999999998"/>
    <n v="0"/>
    <n v="18.25667"/>
    <n v="6.1283300000000001"/>
    <n v="0"/>
    <n v="2"/>
    <n v="85"/>
    <n v="0"/>
    <x v="2"/>
  </r>
  <r>
    <n v="2016341"/>
    <x v="3"/>
    <n v="9.5128500000000003"/>
    <n v="0.72575999999999996"/>
    <n v="9.7914700000000003"/>
    <n v="22.706140000000001"/>
    <n v="6.6502499999999998"/>
    <n v="1"/>
    <n v="2"/>
    <n v="91"/>
    <n v="0"/>
    <x v="2"/>
  </r>
  <r>
    <n v="2016344"/>
    <x v="1"/>
    <n v="11.622"/>
    <n v="0.96919"/>
    <n v="0"/>
    <n v="20.222950000000001"/>
    <n v="7.1114800000000002"/>
    <n v="0"/>
    <n v="2"/>
    <n v="87"/>
    <n v="0"/>
    <x v="2"/>
  </r>
  <r>
    <n v="2016345"/>
    <x v="1"/>
    <n v="13.85384"/>
    <n v="0.80271999999999999"/>
    <n v="0"/>
    <n v="20.111619999999998"/>
    <n v="7.0558100000000001"/>
    <n v="0"/>
    <n v="2"/>
    <n v="93"/>
    <n v="0"/>
    <x v="2"/>
  </r>
  <r>
    <n v="2016342"/>
    <x v="2"/>
    <n v="11.74456"/>
    <n v="1.0427599999999999"/>
    <n v="11.38209"/>
    <n v="22.635110000000001"/>
    <n v="7.0986099999999999"/>
    <n v="1"/>
    <n v="1"/>
    <n v="95"/>
    <n v="0"/>
    <x v="2"/>
  </r>
  <r>
    <n v="2016346"/>
    <x v="1"/>
    <n v="11.28299"/>
    <n v="0.68886000000000003"/>
    <n v="0"/>
    <n v="20.96095"/>
    <n v="7.4804700000000004"/>
    <n v="0"/>
    <n v="2"/>
    <n v="89"/>
    <n v="0"/>
    <x v="2"/>
  </r>
  <r>
    <n v="2016323"/>
    <x v="1"/>
    <n v="14.184799999999999"/>
    <n v="1.17764"/>
    <n v="0"/>
    <n v="17.42154"/>
    <n v="5.7107700000000001"/>
    <n v="0"/>
    <n v="2"/>
    <n v="95"/>
    <n v="2"/>
    <x v="2"/>
  </r>
  <r>
    <n v="2016343"/>
    <x v="2"/>
    <n v="14.69787"/>
    <n v="1.0036700000000001"/>
    <n v="6.5530499999999998"/>
    <n v="22.594919999999998"/>
    <n v="7.9654199999999999"/>
    <n v="1"/>
    <n v="1"/>
    <n v="84"/>
    <n v="0"/>
    <x v="2"/>
  </r>
  <r>
    <n v="2016347"/>
    <x v="1"/>
    <n v="12.004"/>
    <n v="1.05158"/>
    <n v="0"/>
    <n v="18.20186"/>
    <n v="6.10093"/>
    <n v="0"/>
    <n v="2"/>
    <n v="95"/>
    <n v="0"/>
    <x v="2"/>
  </r>
  <r>
    <n v="2016349"/>
    <x v="3"/>
    <n v="14.26723"/>
    <n v="0.93106999999999995"/>
    <n v="6.7533000000000003"/>
    <n v="18.04684"/>
    <n v="9.25014"/>
    <n v="1"/>
    <n v="2"/>
    <n v="81"/>
    <n v="2"/>
    <x v="2"/>
  </r>
  <r>
    <n v="2016351"/>
    <x v="3"/>
    <n v="9.7950300000000006"/>
    <n v="0.83179999999999998"/>
    <n v="9.1310699999999994"/>
    <n v="22.442329999999998"/>
    <n v="6.0593199999999996"/>
    <n v="1"/>
    <n v="2"/>
    <n v="89"/>
    <n v="1"/>
    <x v="2"/>
  </r>
  <r>
    <n v="2016352"/>
    <x v="1"/>
    <n v="12.16835"/>
    <n v="0.55259999999999998"/>
    <n v="0"/>
    <n v="22.71686"/>
    <n v="8.3584300000000002"/>
    <n v="0"/>
    <n v="2"/>
    <n v="98"/>
    <n v="0"/>
    <x v="2"/>
  </r>
  <r>
    <n v="2016353"/>
    <x v="1"/>
    <n v="12.14873"/>
    <n v="0.80567999999999995"/>
    <n v="0"/>
    <n v="26.084859999999999"/>
    <n v="10.04243"/>
    <n v="0"/>
    <n v="2"/>
    <n v="101"/>
    <n v="0"/>
    <x v="2"/>
  </r>
  <r>
    <n v="2016354"/>
    <x v="1"/>
    <n v="13.90619"/>
    <n v="0.94589999999999996"/>
    <n v="0"/>
    <n v="24.97869"/>
    <n v="9.4893400000000003"/>
    <n v="0"/>
    <n v="2"/>
    <n v="102"/>
    <n v="1"/>
    <x v="2"/>
  </r>
  <r>
    <n v="2016340"/>
    <x v="2"/>
    <n v="13.401439999999999"/>
    <n v="0.71104000000000001"/>
    <n v="11.99099"/>
    <n v="21.790590000000002"/>
    <n v="6.0444399999999998"/>
    <n v="1"/>
    <n v="1"/>
    <n v="94"/>
    <n v="0"/>
    <x v="2"/>
  </r>
  <r>
    <n v="2016355"/>
    <x v="1"/>
    <n v="13.320040000000001"/>
    <n v="0.92652999999999996"/>
    <n v="0"/>
    <n v="22.515820000000001"/>
    <n v="8.2579100000000007"/>
    <n v="0"/>
    <n v="2"/>
    <n v="102"/>
    <n v="0"/>
    <x v="2"/>
  </r>
  <r>
    <n v="2016357"/>
    <x v="1"/>
    <n v="12.430569999999999"/>
    <n v="0.73719000000000001"/>
    <n v="0"/>
    <n v="17.443439999999999"/>
    <n v="5.7217200000000004"/>
    <n v="0"/>
    <n v="2"/>
    <n v="82"/>
    <n v="0"/>
    <x v="2"/>
  </r>
  <r>
    <n v="2016359"/>
    <x v="1"/>
    <n v="11.596159999999999"/>
    <n v="0.94867000000000001"/>
    <n v="0"/>
    <n v="22.710370000000001"/>
    <n v="8.3551900000000003"/>
    <n v="0"/>
    <n v="2"/>
    <n v="93"/>
    <n v="2"/>
    <x v="2"/>
  </r>
  <r>
    <n v="2016356"/>
    <x v="3"/>
    <n v="10.03736"/>
    <n v="1.1527499999999999"/>
    <n v="12.434839999999999"/>
    <n v="24.7789"/>
    <n v="10.448449999999999"/>
    <n v="1"/>
    <n v="2"/>
    <n v="107"/>
    <n v="0"/>
    <x v="2"/>
  </r>
  <r>
    <n v="2016361"/>
    <x v="1"/>
    <n v="10.887689999999999"/>
    <n v="0.94001000000000001"/>
    <n v="0"/>
    <n v="16.982610000000001"/>
    <n v="5.4913100000000004"/>
    <n v="0"/>
    <n v="2"/>
    <n v="84"/>
    <n v="0"/>
    <x v="2"/>
  </r>
  <r>
    <n v="2016358"/>
    <x v="2"/>
    <n v="12.74521"/>
    <n v="1.16696"/>
    <n v="11.99544"/>
    <n v="18.995809999999999"/>
    <n v="9.0448599999999999"/>
    <n v="1"/>
    <n v="1"/>
    <n v="94"/>
    <n v="0"/>
    <x v="2"/>
  </r>
  <r>
    <n v="2016362"/>
    <x v="0"/>
    <n v="11.759679999999999"/>
    <n v="1.1025199999999999"/>
    <n v="0"/>
    <n v="20.697610000000001"/>
    <n v="9.0693800000000007"/>
    <n v="0"/>
    <n v="1"/>
    <n v="93"/>
    <n v="1"/>
    <x v="2"/>
  </r>
  <r>
    <n v="2016363"/>
    <x v="1"/>
    <n v="12.292730000000001"/>
    <n v="1.2390099999999999"/>
    <n v="0"/>
    <n v="23.2715"/>
    <n v="8.6357499999999998"/>
    <n v="0"/>
    <n v="2"/>
    <n v="88"/>
    <n v="0"/>
    <x v="2"/>
  </r>
  <r>
    <n v="2016360"/>
    <x v="3"/>
    <n v="11.443149999999999"/>
    <n v="1.0754600000000001"/>
    <n v="7.8853200000000001"/>
    <n v="23.467739999999999"/>
    <n v="9.4628800000000002"/>
    <n v="1"/>
    <n v="2"/>
    <n v="92"/>
    <n v="0"/>
    <x v="2"/>
  </r>
  <r>
    <n v="2016364"/>
    <x v="2"/>
    <n v="12.68064"/>
    <n v="0.74582999999999999"/>
    <n v="8.2971800000000009"/>
    <n v="20.666309999999999"/>
    <n v="7.0728299999999997"/>
    <n v="1"/>
    <n v="1"/>
    <n v="84"/>
    <n v="0"/>
    <x v="2"/>
  </r>
  <r>
    <n v="2016365"/>
    <x v="3"/>
    <n v="10.61863"/>
    <n v="0.82455000000000001"/>
    <n v="7.3440899999999996"/>
    <n v="25.07517"/>
    <n v="11.941140000000001"/>
    <n v="1"/>
    <n v="2"/>
    <n v="96"/>
    <n v="0"/>
    <x v="2"/>
  </r>
  <r>
    <n v="2016366"/>
    <x v="3"/>
    <n v="11.663629999999999"/>
    <n v="1.4675499999999999"/>
    <n v="12.420909999999999"/>
    <n v="19.158840000000001"/>
    <n v="12.259460000000001"/>
    <n v="1"/>
    <n v="2"/>
    <n v="101"/>
    <n v="1"/>
    <x v="2"/>
  </r>
  <r>
    <n v="2016367"/>
    <x v="2"/>
    <n v="9.7846899999999994"/>
    <n v="0.73512"/>
    <n v="10.49004"/>
    <n v="15.71804"/>
    <n v="7.2426899999999996"/>
    <n v="1"/>
    <n v="1"/>
    <n v="81"/>
    <n v="1"/>
    <x v="2"/>
  </r>
  <r>
    <n v="2016369"/>
    <x v="1"/>
    <n v="13.50938"/>
    <n v="1.1224799999999999"/>
    <n v="0"/>
    <n v="17.802440000000001"/>
    <n v="5.9012200000000004"/>
    <n v="0"/>
    <n v="2"/>
    <n v="86"/>
    <n v="0"/>
    <x v="2"/>
  </r>
  <r>
    <n v="2016371"/>
    <x v="1"/>
    <n v="14.10253"/>
    <n v="1.1913"/>
    <n v="0"/>
    <n v="19.763660000000002"/>
    <n v="6.8818299999999999"/>
    <n v="0"/>
    <n v="2"/>
    <n v="85"/>
    <n v="1"/>
    <x v="2"/>
  </r>
  <r>
    <n v="2016373"/>
    <x v="1"/>
    <n v="11.37182"/>
    <n v="0.83204999999999996"/>
    <n v="0"/>
    <n v="23.251650000000001"/>
    <n v="8.6258199999999992"/>
    <n v="0"/>
    <n v="2"/>
    <n v="103"/>
    <n v="0"/>
    <x v="2"/>
  </r>
  <r>
    <n v="2016368"/>
    <x v="3"/>
    <n v="12.955209999999999"/>
    <n v="0.69221999999999995"/>
    <n v="6.83047"/>
    <n v="24.443729999999999"/>
    <n v="12.80151"/>
    <n v="1"/>
    <n v="2"/>
    <n v="96"/>
    <n v="0"/>
    <x v="2"/>
  </r>
  <r>
    <n v="2016350"/>
    <x v="0"/>
    <n v="12.27427"/>
    <n v="1.2382500000000001"/>
    <n v="0"/>
    <n v="16.374169999999999"/>
    <n v="6.88307"/>
    <n v="0"/>
    <n v="1"/>
    <n v="88"/>
    <n v="1"/>
    <x v="2"/>
  </r>
  <r>
    <n v="2016370"/>
    <x v="2"/>
    <n v="8.2545800000000007"/>
    <n v="0.90834999999999999"/>
    <n v="8.6199999999999992"/>
    <n v="20.76201"/>
    <n v="9.0512499999999996"/>
    <n v="1"/>
    <n v="1"/>
    <n v="86"/>
    <n v="0"/>
    <x v="2"/>
  </r>
  <r>
    <n v="2016372"/>
    <x v="2"/>
    <n v="11.55335"/>
    <n v="1.1941900000000001"/>
    <n v="11.55564"/>
    <n v="18.805710000000001"/>
    <n v="7.5011999999999999"/>
    <n v="1"/>
    <n v="1"/>
    <n v="89"/>
    <n v="0"/>
    <x v="2"/>
  </r>
  <r>
    <n v="2016375"/>
    <x v="1"/>
    <n v="11.714510000000001"/>
    <n v="0.99655000000000005"/>
    <n v="0"/>
    <n v="20.37227"/>
    <n v="7.1861300000000004"/>
    <n v="0"/>
    <n v="2"/>
    <n v="80"/>
    <n v="0"/>
    <x v="2"/>
  </r>
  <r>
    <n v="2016374"/>
    <x v="3"/>
    <n v="10.099780000000001"/>
    <n v="1.0931"/>
    <n v="11.56873"/>
    <n v="23.79111"/>
    <n v="7.1867799999999997"/>
    <n v="1"/>
    <n v="2"/>
    <n v="99"/>
    <n v="0"/>
    <x v="2"/>
  </r>
  <r>
    <n v="2016348"/>
    <x v="2"/>
    <n v="13.50935"/>
    <n v="0.84548000000000001"/>
    <n v="13.297319999999999"/>
    <n v="18.236080000000001"/>
    <n v="5.61294"/>
    <n v="1"/>
    <n v="1"/>
    <n v="91"/>
    <n v="0"/>
    <x v="2"/>
  </r>
  <r>
    <n v="2016377"/>
    <x v="1"/>
    <n v="12.28265"/>
    <n v="1.0965499999999999"/>
    <n v="0"/>
    <n v="25.569959999999998"/>
    <n v="9.7849799999999991"/>
    <n v="0"/>
    <n v="2"/>
    <n v="102"/>
    <n v="0"/>
    <x v="2"/>
  </r>
  <r>
    <n v="2016379"/>
    <x v="0"/>
    <n v="12.276120000000001"/>
    <n v="0.95145999999999997"/>
    <n v="0"/>
    <n v="17.21678"/>
    <n v="4.8151099999999998"/>
    <n v="0"/>
    <n v="1"/>
    <n v="82"/>
    <n v="2"/>
    <x v="2"/>
  </r>
  <r>
    <n v="2016380"/>
    <x v="1"/>
    <n v="13.55688"/>
    <n v="1.1431"/>
    <n v="0"/>
    <n v="19.836110000000001"/>
    <n v="6.91805"/>
    <n v="0"/>
    <n v="2"/>
    <n v="90"/>
    <n v="0"/>
    <x v="2"/>
  </r>
  <r>
    <n v="2016381"/>
    <x v="1"/>
    <n v="12.69782"/>
    <n v="1.0894999999999999"/>
    <n v="0"/>
    <n v="21.379950000000001"/>
    <n v="7.6899800000000003"/>
    <n v="0"/>
    <n v="2"/>
    <n v="90"/>
    <n v="0"/>
    <x v="2"/>
  </r>
  <r>
    <n v="2016376"/>
    <x v="3"/>
    <n v="9.4096399999999996"/>
    <n v="1.11829"/>
    <n v="9.6514000000000006"/>
    <n v="15.28979"/>
    <n v="11.32011"/>
    <n v="1"/>
    <n v="2"/>
    <n v="86"/>
    <n v="0"/>
    <x v="2"/>
  </r>
  <r>
    <n v="2016384"/>
    <x v="0"/>
    <n v="12.87336"/>
    <n v="0.79083999999999999"/>
    <n v="0"/>
    <n v="20.333120000000001"/>
    <n v="6.8805300000000003"/>
    <n v="0"/>
    <n v="1"/>
    <n v="85"/>
    <n v="0"/>
    <x v="2"/>
  </r>
  <r>
    <n v="2016382"/>
    <x v="1"/>
    <n v="12.642239999999999"/>
    <n v="1.0188299999999999"/>
    <n v="0"/>
    <n v="24.360220000000002"/>
    <n v="9.1801100000000009"/>
    <n v="0"/>
    <n v="2"/>
    <n v="102"/>
    <n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0">
  <r>
    <n v="2015001"/>
    <x v="0"/>
    <d v="2015-01-01T00:00:00"/>
    <n v="1"/>
    <n v="1"/>
    <n v="1"/>
    <s v="Winter"/>
    <x v="0"/>
  </r>
  <r>
    <n v="2015002"/>
    <x v="0"/>
    <d v="2015-01-03T00:00:00"/>
    <n v="1"/>
    <n v="1"/>
    <n v="1"/>
    <s v="Winter"/>
    <x v="0"/>
  </r>
  <r>
    <n v="2015003"/>
    <x v="0"/>
    <d v="2015-01-04T00:00:00"/>
    <n v="1"/>
    <n v="1"/>
    <n v="1"/>
    <s v="Winter"/>
    <x v="0"/>
  </r>
  <r>
    <n v="2015004"/>
    <x v="1"/>
    <d v="2015-01-05T00:00:00"/>
    <n v="1"/>
    <n v="1"/>
    <n v="1"/>
    <s v="Winter"/>
    <x v="0"/>
  </r>
  <r>
    <n v="2015005"/>
    <x v="2"/>
    <d v="2015-01-05T00:00:00"/>
    <n v="1"/>
    <n v="1"/>
    <n v="1"/>
    <s v="Winter"/>
    <x v="0"/>
  </r>
  <r>
    <n v="2015006"/>
    <x v="1"/>
    <d v="2015-01-05T00:00:00"/>
    <n v="1"/>
    <n v="1"/>
    <n v="1"/>
    <s v="Winter"/>
    <x v="0"/>
  </r>
  <r>
    <n v="2015007"/>
    <x v="0"/>
    <d v="2015-01-06T00:00:00"/>
    <n v="1"/>
    <n v="1"/>
    <n v="1"/>
    <s v="Winter"/>
    <x v="0"/>
  </r>
  <r>
    <n v="2015008"/>
    <x v="0"/>
    <d v="2015-01-06T00:00:00"/>
    <n v="1"/>
    <n v="1"/>
    <n v="1"/>
    <s v="Winter"/>
    <x v="0"/>
  </r>
  <r>
    <n v="2015009"/>
    <x v="1"/>
    <d v="2015-01-06T00:00:00"/>
    <n v="1"/>
    <n v="1"/>
    <n v="1"/>
    <s v="Winter"/>
    <x v="0"/>
  </r>
  <r>
    <n v="2015010"/>
    <x v="0"/>
    <d v="2015-01-07T00:00:00"/>
    <n v="1"/>
    <n v="1"/>
    <n v="1"/>
    <s v="Winter"/>
    <x v="0"/>
  </r>
  <r>
    <n v="2015011"/>
    <x v="1"/>
    <d v="2015-01-08T00:00:00"/>
    <n v="2"/>
    <n v="1"/>
    <n v="1"/>
    <s v="Winter"/>
    <x v="0"/>
  </r>
  <r>
    <n v="2015012"/>
    <x v="1"/>
    <d v="2015-01-08T00:00:00"/>
    <n v="2"/>
    <n v="1"/>
    <n v="1"/>
    <s v="Winter"/>
    <x v="0"/>
  </r>
  <r>
    <n v="2015013"/>
    <x v="2"/>
    <d v="2015-01-09T00:00:00"/>
    <n v="2"/>
    <n v="1"/>
    <n v="1"/>
    <s v="Winter"/>
    <x v="0"/>
  </r>
  <r>
    <n v="2015014"/>
    <x v="0"/>
    <d v="2015-01-10T00:00:00"/>
    <n v="2"/>
    <n v="1"/>
    <n v="1"/>
    <s v="Winter"/>
    <x v="0"/>
  </r>
  <r>
    <n v="2015015"/>
    <x v="0"/>
    <d v="2015-01-10T00:00:00"/>
    <n v="2"/>
    <n v="1"/>
    <n v="1"/>
    <s v="Winter"/>
    <x v="0"/>
  </r>
  <r>
    <n v="2015016"/>
    <x v="1"/>
    <d v="2015-01-10T00:00:00"/>
    <n v="2"/>
    <n v="1"/>
    <n v="1"/>
    <s v="Winter"/>
    <x v="0"/>
  </r>
  <r>
    <n v="2015017"/>
    <x v="1"/>
    <d v="2015-01-11T00:00:00"/>
    <n v="2"/>
    <n v="1"/>
    <n v="1"/>
    <s v="Winter"/>
    <x v="0"/>
  </r>
  <r>
    <n v="2015018"/>
    <x v="1"/>
    <d v="2015-01-11T00:00:00"/>
    <n v="2"/>
    <n v="1"/>
    <n v="1"/>
    <s v="Winter"/>
    <x v="0"/>
  </r>
  <r>
    <n v="2015019"/>
    <x v="2"/>
    <d v="2015-01-13T00:00:00"/>
    <n v="2"/>
    <n v="1"/>
    <n v="1"/>
    <s v="Winter"/>
    <x v="0"/>
  </r>
  <r>
    <n v="2015020"/>
    <x v="2"/>
    <d v="2015-01-14T00:00:00"/>
    <n v="2"/>
    <n v="1"/>
    <n v="1"/>
    <s v="Winter"/>
    <x v="0"/>
  </r>
  <r>
    <n v="2015021"/>
    <x v="1"/>
    <d v="2015-01-15T00:00:00"/>
    <n v="3"/>
    <n v="1"/>
    <n v="1"/>
    <s v="Winter"/>
    <x v="0"/>
  </r>
  <r>
    <n v="2015022"/>
    <x v="1"/>
    <d v="2015-01-15T00:00:00"/>
    <n v="3"/>
    <n v="1"/>
    <n v="1"/>
    <s v="Winter"/>
    <x v="0"/>
  </r>
  <r>
    <n v="2015023"/>
    <x v="1"/>
    <d v="2015-01-16T00:00:00"/>
    <n v="3"/>
    <n v="1"/>
    <n v="1"/>
    <s v="Winter"/>
    <x v="0"/>
  </r>
  <r>
    <n v="2015024"/>
    <x v="1"/>
    <d v="2015-01-16T00:00:00"/>
    <n v="3"/>
    <n v="1"/>
    <n v="1"/>
    <s v="Winter"/>
    <x v="0"/>
  </r>
  <r>
    <n v="2015025"/>
    <x v="1"/>
    <d v="2015-01-17T00:00:00"/>
    <n v="3"/>
    <n v="1"/>
    <n v="1"/>
    <s v="Winter"/>
    <x v="0"/>
  </r>
  <r>
    <n v="2015026"/>
    <x v="1"/>
    <d v="2015-01-17T00:00:00"/>
    <n v="3"/>
    <n v="1"/>
    <n v="1"/>
    <s v="Winter"/>
    <x v="0"/>
  </r>
  <r>
    <n v="2015027"/>
    <x v="0"/>
    <d v="2015-01-18T00:00:00"/>
    <n v="3"/>
    <n v="1"/>
    <n v="1"/>
    <s v="Winter"/>
    <x v="0"/>
  </r>
  <r>
    <n v="2015028"/>
    <x v="1"/>
    <d v="2015-01-18T00:00:00"/>
    <n v="3"/>
    <n v="1"/>
    <n v="1"/>
    <s v="Winter"/>
    <x v="0"/>
  </r>
  <r>
    <n v="2015029"/>
    <x v="1"/>
    <d v="2015-01-19T00:00:00"/>
    <n v="3"/>
    <n v="1"/>
    <n v="1"/>
    <s v="Winter"/>
    <x v="0"/>
  </r>
  <r>
    <n v="2015030"/>
    <x v="0"/>
    <d v="2015-01-20T00:00:00"/>
    <n v="3"/>
    <n v="1"/>
    <n v="1"/>
    <s v="Winter"/>
    <x v="0"/>
  </r>
  <r>
    <n v="2015031"/>
    <x v="3"/>
    <d v="2015-01-21T00:00:00"/>
    <n v="3"/>
    <n v="1"/>
    <n v="1"/>
    <s v="Winter"/>
    <x v="0"/>
  </r>
  <r>
    <n v="2015032"/>
    <x v="3"/>
    <d v="2015-01-21T00:00:00"/>
    <n v="3"/>
    <n v="1"/>
    <n v="1"/>
    <s v="Winter"/>
    <x v="0"/>
  </r>
  <r>
    <n v="2015033"/>
    <x v="3"/>
    <d v="2015-01-22T00:00:00"/>
    <n v="4"/>
    <n v="1"/>
    <n v="1"/>
    <s v="Winter"/>
    <x v="0"/>
  </r>
  <r>
    <n v="2015034"/>
    <x v="1"/>
    <d v="2015-01-23T00:00:00"/>
    <n v="4"/>
    <n v="1"/>
    <n v="1"/>
    <s v="Winter"/>
    <x v="0"/>
  </r>
  <r>
    <n v="2015035"/>
    <x v="1"/>
    <d v="2015-01-24T00:00:00"/>
    <n v="4"/>
    <n v="1"/>
    <n v="1"/>
    <s v="Winter"/>
    <x v="0"/>
  </r>
  <r>
    <n v="2015036"/>
    <x v="1"/>
    <d v="2015-01-24T00:00:00"/>
    <n v="4"/>
    <n v="1"/>
    <n v="1"/>
    <s v="Winter"/>
    <x v="0"/>
  </r>
  <r>
    <n v="2015037"/>
    <x v="1"/>
    <d v="2015-01-29T00:00:00"/>
    <n v="5"/>
    <n v="1"/>
    <n v="1"/>
    <s v="Winter"/>
    <x v="0"/>
  </r>
  <r>
    <n v="2015038"/>
    <x v="1"/>
    <d v="2015-01-30T00:00:00"/>
    <n v="5"/>
    <n v="1"/>
    <n v="1"/>
    <s v="Winter"/>
    <x v="0"/>
  </r>
  <r>
    <n v="2015039"/>
    <x v="3"/>
    <d v="2015-01-30T00:00:00"/>
    <n v="5"/>
    <n v="1"/>
    <n v="1"/>
    <s v="Winter"/>
    <x v="0"/>
  </r>
  <r>
    <n v="2015040"/>
    <x v="1"/>
    <d v="2015-01-30T00:00:00"/>
    <n v="5"/>
    <n v="1"/>
    <n v="1"/>
    <s v="Winter"/>
    <x v="0"/>
  </r>
  <r>
    <n v="2015041"/>
    <x v="3"/>
    <d v="2015-01-31T00:00:00"/>
    <n v="5"/>
    <n v="1"/>
    <n v="1"/>
    <s v="Winter"/>
    <x v="0"/>
  </r>
  <r>
    <n v="2015042"/>
    <x v="1"/>
    <d v="2015-01-31T00:00:00"/>
    <n v="5"/>
    <n v="1"/>
    <n v="1"/>
    <s v="Winter"/>
    <x v="0"/>
  </r>
  <r>
    <n v="2015043"/>
    <x v="0"/>
    <d v="2015-01-31T00:00:00"/>
    <n v="5"/>
    <n v="1"/>
    <n v="1"/>
    <s v="Winter"/>
    <x v="0"/>
  </r>
  <r>
    <n v="2015044"/>
    <x v="1"/>
    <d v="2015-02-01T00:00:00"/>
    <n v="5"/>
    <n v="2"/>
    <n v="1"/>
    <s v="Winter"/>
    <x v="0"/>
  </r>
  <r>
    <n v="2015045"/>
    <x v="1"/>
    <d v="2015-02-03T00:00:00"/>
    <n v="5"/>
    <n v="2"/>
    <n v="1"/>
    <s v="Winter"/>
    <x v="0"/>
  </r>
  <r>
    <n v="2015046"/>
    <x v="3"/>
    <d v="2015-02-03T00:00:00"/>
    <n v="5"/>
    <n v="2"/>
    <n v="1"/>
    <s v="Winter"/>
    <x v="0"/>
  </r>
  <r>
    <n v="2015047"/>
    <x v="1"/>
    <d v="2015-02-05T00:00:00"/>
    <n v="6"/>
    <n v="2"/>
    <n v="1"/>
    <s v="Winter"/>
    <x v="0"/>
  </r>
  <r>
    <n v="2015048"/>
    <x v="1"/>
    <d v="2015-02-05T00:00:00"/>
    <n v="6"/>
    <n v="2"/>
    <n v="1"/>
    <s v="Winter"/>
    <x v="0"/>
  </r>
  <r>
    <n v="2015049"/>
    <x v="0"/>
    <d v="2015-02-05T00:00:00"/>
    <n v="6"/>
    <n v="2"/>
    <n v="1"/>
    <s v="Winter"/>
    <x v="0"/>
  </r>
  <r>
    <n v="2015050"/>
    <x v="1"/>
    <d v="2015-02-07T00:00:00"/>
    <n v="6"/>
    <n v="2"/>
    <n v="1"/>
    <s v="Winter"/>
    <x v="0"/>
  </r>
  <r>
    <n v="2015051"/>
    <x v="1"/>
    <d v="2015-02-07T00:00:00"/>
    <n v="6"/>
    <n v="2"/>
    <n v="1"/>
    <s v="Winter"/>
    <x v="0"/>
  </r>
  <r>
    <n v="2015052"/>
    <x v="1"/>
    <d v="2015-02-07T00:00:00"/>
    <n v="6"/>
    <n v="2"/>
    <n v="1"/>
    <s v="Winter"/>
    <x v="0"/>
  </r>
  <r>
    <n v="2015053"/>
    <x v="2"/>
    <d v="2015-02-09T00:00:00"/>
    <n v="6"/>
    <n v="2"/>
    <n v="1"/>
    <s v="Winter"/>
    <x v="0"/>
  </r>
  <r>
    <n v="2015054"/>
    <x v="3"/>
    <d v="2015-02-10T00:00:00"/>
    <n v="6"/>
    <n v="2"/>
    <n v="1"/>
    <s v="Winter"/>
    <x v="0"/>
  </r>
  <r>
    <n v="2015055"/>
    <x v="2"/>
    <d v="2015-02-11T00:00:00"/>
    <n v="6"/>
    <n v="2"/>
    <n v="1"/>
    <s v="Winter"/>
    <x v="0"/>
  </r>
  <r>
    <n v="2015056"/>
    <x v="2"/>
    <d v="2015-02-12T00:00:00"/>
    <n v="7"/>
    <n v="2"/>
    <n v="1"/>
    <s v="Winter"/>
    <x v="0"/>
  </r>
  <r>
    <n v="2015057"/>
    <x v="3"/>
    <d v="2015-02-14T00:00:00"/>
    <n v="7"/>
    <n v="2"/>
    <n v="1"/>
    <s v="Winter"/>
    <x v="0"/>
  </r>
  <r>
    <n v="2015058"/>
    <x v="1"/>
    <d v="2015-02-16T00:00:00"/>
    <n v="7"/>
    <n v="2"/>
    <n v="1"/>
    <s v="Winter"/>
    <x v="0"/>
  </r>
  <r>
    <n v="2015059"/>
    <x v="3"/>
    <d v="2015-02-16T00:00:00"/>
    <n v="7"/>
    <n v="2"/>
    <n v="1"/>
    <s v="Winter"/>
    <x v="0"/>
  </r>
  <r>
    <n v="2015060"/>
    <x v="1"/>
    <d v="2015-02-17T00:00:00"/>
    <n v="7"/>
    <n v="2"/>
    <n v="1"/>
    <s v="Winter"/>
    <x v="0"/>
  </r>
  <r>
    <n v="2015061"/>
    <x v="1"/>
    <d v="2015-02-18T00:00:00"/>
    <n v="7"/>
    <n v="2"/>
    <n v="1"/>
    <s v="Winter"/>
    <x v="0"/>
  </r>
  <r>
    <n v="2015062"/>
    <x v="2"/>
    <d v="2015-02-18T00:00:00"/>
    <n v="7"/>
    <n v="2"/>
    <n v="1"/>
    <s v="Winter"/>
    <x v="0"/>
  </r>
  <r>
    <n v="2015063"/>
    <x v="1"/>
    <d v="2015-02-19T00:00:00"/>
    <n v="8"/>
    <n v="2"/>
    <n v="1"/>
    <s v="Winter"/>
    <x v="0"/>
  </r>
  <r>
    <n v="2015064"/>
    <x v="1"/>
    <d v="2015-02-19T00:00:00"/>
    <n v="8"/>
    <n v="2"/>
    <n v="1"/>
    <s v="Winter"/>
    <x v="0"/>
  </r>
  <r>
    <n v="2015065"/>
    <x v="2"/>
    <d v="2015-02-19T00:00:00"/>
    <n v="8"/>
    <n v="2"/>
    <n v="1"/>
    <s v="Winter"/>
    <x v="0"/>
  </r>
  <r>
    <n v="2015066"/>
    <x v="0"/>
    <d v="2015-02-19T00:00:00"/>
    <n v="8"/>
    <n v="2"/>
    <n v="1"/>
    <s v="Winter"/>
    <x v="0"/>
  </r>
  <r>
    <n v="2015067"/>
    <x v="1"/>
    <d v="2015-02-19T00:00:00"/>
    <n v="8"/>
    <n v="2"/>
    <n v="1"/>
    <s v="Winter"/>
    <x v="0"/>
  </r>
  <r>
    <n v="2015068"/>
    <x v="1"/>
    <d v="2015-02-20T00:00:00"/>
    <n v="8"/>
    <n v="2"/>
    <n v="1"/>
    <s v="Winter"/>
    <x v="0"/>
  </r>
  <r>
    <n v="2015069"/>
    <x v="0"/>
    <d v="2015-02-22T00:00:00"/>
    <n v="8"/>
    <n v="2"/>
    <n v="1"/>
    <s v="Winter"/>
    <x v="0"/>
  </r>
  <r>
    <n v="2015070"/>
    <x v="0"/>
    <d v="2015-02-23T00:00:00"/>
    <n v="8"/>
    <n v="2"/>
    <n v="1"/>
    <s v="Winter"/>
    <x v="0"/>
  </r>
  <r>
    <n v="2015071"/>
    <x v="3"/>
    <d v="2015-02-26T00:00:00"/>
    <n v="9"/>
    <n v="2"/>
    <n v="1"/>
    <s v="Winter"/>
    <x v="0"/>
  </r>
  <r>
    <n v="2015072"/>
    <x v="1"/>
    <d v="2015-02-27T00:00:00"/>
    <n v="9"/>
    <n v="2"/>
    <n v="1"/>
    <s v="Winter"/>
    <x v="0"/>
  </r>
  <r>
    <n v="2015073"/>
    <x v="0"/>
    <d v="2015-02-27T00:00:00"/>
    <n v="9"/>
    <n v="2"/>
    <n v="1"/>
    <s v="Winter"/>
    <x v="0"/>
  </r>
  <r>
    <n v="2015074"/>
    <x v="0"/>
    <d v="2015-02-28T00:00:00"/>
    <n v="9"/>
    <n v="2"/>
    <n v="1"/>
    <s v="Winter"/>
    <x v="0"/>
  </r>
  <r>
    <n v="2015075"/>
    <x v="1"/>
    <d v="2015-03-02T00:00:00"/>
    <n v="9"/>
    <n v="2"/>
    <n v="1"/>
    <s v="Winter"/>
    <x v="0"/>
  </r>
  <r>
    <n v="2015076"/>
    <x v="0"/>
    <d v="2015-03-03T00:00:00"/>
    <n v="9"/>
    <n v="3"/>
    <n v="1"/>
    <s v="Winter"/>
    <x v="0"/>
  </r>
  <r>
    <n v="2015077"/>
    <x v="1"/>
    <d v="2015-03-04T00:00:00"/>
    <n v="9"/>
    <n v="3"/>
    <n v="1"/>
    <s v="Winter"/>
    <x v="0"/>
  </r>
  <r>
    <n v="2015078"/>
    <x v="1"/>
    <d v="2015-03-04T00:00:00"/>
    <n v="9"/>
    <n v="3"/>
    <n v="1"/>
    <s v="Winter"/>
    <x v="0"/>
  </r>
  <r>
    <n v="2015079"/>
    <x v="1"/>
    <d v="2015-03-04T00:00:00"/>
    <n v="9"/>
    <n v="3"/>
    <n v="1"/>
    <s v="Winter"/>
    <x v="0"/>
  </r>
  <r>
    <n v="2015080"/>
    <x v="2"/>
    <d v="2015-03-05T00:00:00"/>
    <n v="10"/>
    <n v="3"/>
    <n v="1"/>
    <s v="Winter"/>
    <x v="0"/>
  </r>
  <r>
    <n v="2015081"/>
    <x v="3"/>
    <d v="2015-03-05T00:00:00"/>
    <n v="10"/>
    <n v="3"/>
    <n v="1"/>
    <s v="Winter"/>
    <x v="0"/>
  </r>
  <r>
    <n v="2015082"/>
    <x v="0"/>
    <d v="2015-03-06T00:00:00"/>
    <n v="10"/>
    <n v="3"/>
    <n v="1"/>
    <s v="Winter"/>
    <x v="0"/>
  </r>
  <r>
    <n v="2015083"/>
    <x v="1"/>
    <d v="2015-03-06T00:00:00"/>
    <n v="10"/>
    <n v="3"/>
    <n v="1"/>
    <s v="Winter"/>
    <x v="0"/>
  </r>
  <r>
    <n v="2015084"/>
    <x v="1"/>
    <d v="2015-03-07T00:00:00"/>
    <n v="10"/>
    <n v="3"/>
    <n v="1"/>
    <s v="Winter"/>
    <x v="0"/>
  </r>
  <r>
    <n v="2015085"/>
    <x v="2"/>
    <d v="2015-03-09T00:00:00"/>
    <n v="10"/>
    <n v="3"/>
    <n v="1"/>
    <s v="Winter"/>
    <x v="0"/>
  </r>
  <r>
    <n v="2015086"/>
    <x v="0"/>
    <d v="2015-03-09T00:00:00"/>
    <n v="10"/>
    <n v="3"/>
    <n v="1"/>
    <s v="Winter"/>
    <x v="0"/>
  </r>
  <r>
    <n v="2015087"/>
    <x v="0"/>
    <d v="2015-03-10T00:00:00"/>
    <n v="10"/>
    <n v="3"/>
    <n v="1"/>
    <s v="Winter"/>
    <x v="0"/>
  </r>
  <r>
    <n v="2015088"/>
    <x v="0"/>
    <d v="2015-03-12T00:00:00"/>
    <n v="11"/>
    <n v="3"/>
    <n v="1"/>
    <s v="Winter"/>
    <x v="0"/>
  </r>
  <r>
    <n v="2015089"/>
    <x v="2"/>
    <d v="2015-03-12T00:00:00"/>
    <n v="11"/>
    <n v="3"/>
    <n v="1"/>
    <s v="Winter"/>
    <x v="0"/>
  </r>
  <r>
    <n v="2015090"/>
    <x v="2"/>
    <d v="2015-03-12T00:00:00"/>
    <n v="11"/>
    <n v="3"/>
    <n v="1"/>
    <s v="Winter"/>
    <x v="0"/>
  </r>
  <r>
    <n v="2015091"/>
    <x v="1"/>
    <d v="2015-03-13T00:00:00"/>
    <n v="11"/>
    <n v="3"/>
    <n v="1"/>
    <s v="Winter"/>
    <x v="0"/>
  </r>
  <r>
    <n v="2015092"/>
    <x v="1"/>
    <d v="2015-03-14T00:00:00"/>
    <n v="11"/>
    <n v="3"/>
    <n v="1"/>
    <s v="Winter"/>
    <x v="0"/>
  </r>
  <r>
    <n v="2015093"/>
    <x v="1"/>
    <d v="2015-03-14T00:00:00"/>
    <n v="11"/>
    <n v="3"/>
    <n v="1"/>
    <s v="Winter"/>
    <x v="0"/>
  </r>
  <r>
    <n v="2015094"/>
    <x v="1"/>
    <d v="2015-03-16T00:00:00"/>
    <n v="11"/>
    <n v="3"/>
    <n v="1"/>
    <s v="Winter"/>
    <x v="0"/>
  </r>
  <r>
    <n v="2015095"/>
    <x v="1"/>
    <d v="2015-03-18T00:00:00"/>
    <n v="11"/>
    <n v="3"/>
    <n v="1"/>
    <s v="Winter"/>
    <x v="0"/>
  </r>
  <r>
    <n v="2015096"/>
    <x v="2"/>
    <d v="2015-03-22T00:00:00"/>
    <n v="12"/>
    <n v="3"/>
    <n v="1"/>
    <s v="Winter"/>
    <x v="0"/>
  </r>
  <r>
    <n v="2015097"/>
    <x v="1"/>
    <d v="2015-03-23T00:00:00"/>
    <n v="12"/>
    <n v="3"/>
    <n v="1"/>
    <s v="Winter"/>
    <x v="0"/>
  </r>
  <r>
    <n v="2015098"/>
    <x v="0"/>
    <d v="2015-03-23T00:00:00"/>
    <n v="12"/>
    <n v="3"/>
    <n v="1"/>
    <s v="Winter"/>
    <x v="0"/>
  </r>
  <r>
    <n v="2015099"/>
    <x v="1"/>
    <d v="2015-03-24T00:00:00"/>
    <n v="12"/>
    <n v="3"/>
    <n v="1"/>
    <s v="Winter"/>
    <x v="0"/>
  </r>
  <r>
    <n v="2015100"/>
    <x v="0"/>
    <d v="2015-03-24T00:00:00"/>
    <n v="12"/>
    <n v="3"/>
    <n v="1"/>
    <s v="Winter"/>
    <x v="0"/>
  </r>
  <r>
    <n v="2015101"/>
    <x v="0"/>
    <d v="2015-03-24T00:00:00"/>
    <n v="12"/>
    <n v="3"/>
    <n v="1"/>
    <s v="Winter"/>
    <x v="0"/>
  </r>
  <r>
    <n v="2015102"/>
    <x v="1"/>
    <d v="2015-03-25T00:00:00"/>
    <n v="12"/>
    <n v="3"/>
    <n v="1"/>
    <s v="Winter"/>
    <x v="0"/>
  </r>
  <r>
    <n v="2015103"/>
    <x v="1"/>
    <d v="2015-03-26T00:00:00"/>
    <n v="13"/>
    <n v="3"/>
    <n v="1"/>
    <s v="Winter"/>
    <x v="0"/>
  </r>
  <r>
    <n v="2015104"/>
    <x v="1"/>
    <d v="2015-03-27T00:00:00"/>
    <n v="13"/>
    <n v="3"/>
    <n v="1"/>
    <s v="Winter"/>
    <x v="0"/>
  </r>
  <r>
    <n v="2015105"/>
    <x v="0"/>
    <d v="2015-03-28T00:00:00"/>
    <n v="13"/>
    <n v="3"/>
    <n v="1"/>
    <s v="Winter"/>
    <x v="0"/>
  </r>
  <r>
    <n v="2015106"/>
    <x v="0"/>
    <d v="2015-03-28T00:00:00"/>
    <n v="13"/>
    <n v="3"/>
    <n v="1"/>
    <s v="Winter"/>
    <x v="0"/>
  </r>
  <r>
    <n v="2015107"/>
    <x v="0"/>
    <d v="2015-03-30T00:00:00"/>
    <n v="13"/>
    <n v="3"/>
    <n v="1"/>
    <s v="Winter"/>
    <x v="0"/>
  </r>
  <r>
    <n v="2015108"/>
    <x v="2"/>
    <d v="2015-03-30T00:00:00"/>
    <n v="13"/>
    <n v="3"/>
    <n v="1"/>
    <s v="Winter"/>
    <x v="0"/>
  </r>
  <r>
    <n v="2015109"/>
    <x v="3"/>
    <d v="2015-03-31T00:00:00"/>
    <n v="13"/>
    <n v="3"/>
    <n v="1"/>
    <s v="Winter"/>
    <x v="0"/>
  </r>
  <r>
    <n v="2015110"/>
    <x v="0"/>
    <d v="2015-04-01T00:00:00"/>
    <n v="13"/>
    <n v="3"/>
    <n v="1"/>
    <s v="Winter"/>
    <x v="0"/>
  </r>
  <r>
    <n v="2015111"/>
    <x v="1"/>
    <d v="2015-04-02T00:00:00"/>
    <n v="14"/>
    <n v="3"/>
    <n v="2"/>
    <s v="Spring"/>
    <x v="0"/>
  </r>
  <r>
    <n v="2015112"/>
    <x v="1"/>
    <d v="2015-04-02T00:00:00"/>
    <n v="14"/>
    <n v="3"/>
    <n v="2"/>
    <s v="Spring"/>
    <x v="0"/>
  </r>
  <r>
    <n v="2015113"/>
    <x v="2"/>
    <d v="2015-04-05T00:00:00"/>
    <n v="14"/>
    <n v="4"/>
    <n v="2"/>
    <s v="Spring"/>
    <x v="0"/>
  </r>
  <r>
    <n v="2015114"/>
    <x v="1"/>
    <d v="2015-04-05T00:00:00"/>
    <n v="14"/>
    <n v="4"/>
    <n v="2"/>
    <s v="Spring"/>
    <x v="0"/>
  </r>
  <r>
    <n v="2015115"/>
    <x v="1"/>
    <d v="2015-04-06T00:00:00"/>
    <n v="14"/>
    <n v="4"/>
    <n v="2"/>
    <s v="Spring"/>
    <x v="0"/>
  </r>
  <r>
    <n v="2015116"/>
    <x v="0"/>
    <d v="2015-04-07T00:00:00"/>
    <n v="14"/>
    <n v="4"/>
    <n v="2"/>
    <s v="Spring"/>
    <x v="0"/>
  </r>
  <r>
    <n v="2015117"/>
    <x v="0"/>
    <d v="2015-04-09T00:00:00"/>
    <n v="15"/>
    <n v="4"/>
    <n v="2"/>
    <s v="Spring"/>
    <x v="0"/>
  </r>
  <r>
    <n v="2015118"/>
    <x v="1"/>
    <d v="2015-04-09T00:00:00"/>
    <n v="15"/>
    <n v="4"/>
    <n v="2"/>
    <s v="Spring"/>
    <x v="0"/>
  </r>
  <r>
    <n v="2015119"/>
    <x v="0"/>
    <d v="2015-04-10T00:00:00"/>
    <n v="15"/>
    <n v="4"/>
    <n v="2"/>
    <s v="Spring"/>
    <x v="0"/>
  </r>
  <r>
    <n v="2015120"/>
    <x v="0"/>
    <d v="2015-04-11T00:00:00"/>
    <n v="15"/>
    <n v="4"/>
    <n v="2"/>
    <s v="Spring"/>
    <x v="0"/>
  </r>
  <r>
    <n v="2015121"/>
    <x v="1"/>
    <d v="2015-04-11T00:00:00"/>
    <n v="15"/>
    <n v="4"/>
    <n v="2"/>
    <s v="Spring"/>
    <x v="0"/>
  </r>
  <r>
    <n v="2015122"/>
    <x v="2"/>
    <d v="2015-04-11T00:00:00"/>
    <n v="15"/>
    <n v="4"/>
    <n v="2"/>
    <s v="Spring"/>
    <x v="0"/>
  </r>
  <r>
    <n v="2015123"/>
    <x v="1"/>
    <d v="2015-04-12T00:00:00"/>
    <n v="15"/>
    <n v="4"/>
    <n v="2"/>
    <s v="Spring"/>
    <x v="0"/>
  </r>
  <r>
    <n v="2015124"/>
    <x v="0"/>
    <d v="2015-04-13T00:00:00"/>
    <n v="15"/>
    <n v="4"/>
    <n v="2"/>
    <s v="Spring"/>
    <x v="0"/>
  </r>
  <r>
    <n v="2015125"/>
    <x v="1"/>
    <d v="2015-04-13T00:00:00"/>
    <n v="15"/>
    <n v="4"/>
    <n v="2"/>
    <s v="Spring"/>
    <x v="0"/>
  </r>
  <r>
    <n v="2015126"/>
    <x v="1"/>
    <d v="2015-04-13T00:00:00"/>
    <n v="15"/>
    <n v="4"/>
    <n v="2"/>
    <s v="Spring"/>
    <x v="0"/>
  </r>
  <r>
    <n v="2015127"/>
    <x v="1"/>
    <d v="2015-04-15T00:00:00"/>
    <n v="15"/>
    <n v="4"/>
    <n v="2"/>
    <s v="Spring"/>
    <x v="0"/>
  </r>
  <r>
    <n v="2015128"/>
    <x v="1"/>
    <d v="2015-04-15T00:00:00"/>
    <n v="15"/>
    <n v="4"/>
    <n v="2"/>
    <s v="Spring"/>
    <x v="0"/>
  </r>
  <r>
    <n v="2015129"/>
    <x v="3"/>
    <d v="2015-04-15T00:00:00"/>
    <n v="15"/>
    <n v="4"/>
    <n v="2"/>
    <s v="Spring"/>
    <x v="0"/>
  </r>
  <r>
    <n v="2015130"/>
    <x v="3"/>
    <d v="2015-04-16T00:00:00"/>
    <n v="16"/>
    <n v="4"/>
    <n v="2"/>
    <s v="Spring"/>
    <x v="0"/>
  </r>
  <r>
    <n v="2015131"/>
    <x v="1"/>
    <d v="2015-04-18T00:00:00"/>
    <n v="16"/>
    <n v="4"/>
    <n v="2"/>
    <s v="Spring"/>
    <x v="0"/>
  </r>
  <r>
    <n v="2015132"/>
    <x v="0"/>
    <d v="2015-04-18T00:00:00"/>
    <n v="16"/>
    <n v="4"/>
    <n v="2"/>
    <s v="Spring"/>
    <x v="0"/>
  </r>
  <r>
    <n v="2015133"/>
    <x v="1"/>
    <d v="2015-04-19T00:00:00"/>
    <n v="16"/>
    <n v="4"/>
    <n v="2"/>
    <s v="Spring"/>
    <x v="0"/>
  </r>
  <r>
    <n v="2015134"/>
    <x v="2"/>
    <d v="2015-04-25T00:00:00"/>
    <n v="17"/>
    <n v="4"/>
    <n v="2"/>
    <s v="Spring"/>
    <x v="0"/>
  </r>
  <r>
    <n v="2015135"/>
    <x v="0"/>
    <d v="2015-04-25T00:00:00"/>
    <n v="17"/>
    <n v="4"/>
    <n v="2"/>
    <s v="Spring"/>
    <x v="0"/>
  </r>
  <r>
    <n v="2015136"/>
    <x v="1"/>
    <d v="2015-04-25T00:00:00"/>
    <n v="17"/>
    <n v="4"/>
    <n v="2"/>
    <s v="Spring"/>
    <x v="0"/>
  </r>
  <r>
    <n v="2015137"/>
    <x v="1"/>
    <d v="2015-04-28T00:00:00"/>
    <n v="17"/>
    <n v="4"/>
    <n v="2"/>
    <s v="Spring"/>
    <x v="0"/>
  </r>
  <r>
    <n v="2015138"/>
    <x v="2"/>
    <d v="2015-04-28T00:00:00"/>
    <n v="17"/>
    <n v="4"/>
    <n v="2"/>
    <s v="Spring"/>
    <x v="0"/>
  </r>
  <r>
    <n v="2015139"/>
    <x v="1"/>
    <d v="2015-04-29T00:00:00"/>
    <n v="17"/>
    <n v="4"/>
    <n v="2"/>
    <s v="Spring"/>
    <x v="0"/>
  </r>
  <r>
    <n v="2015140"/>
    <x v="3"/>
    <d v="2015-04-30T00:00:00"/>
    <n v="18"/>
    <n v="4"/>
    <n v="2"/>
    <s v="Spring"/>
    <x v="0"/>
  </r>
  <r>
    <n v="2015141"/>
    <x v="1"/>
    <d v="2015-04-30T00:00:00"/>
    <n v="18"/>
    <n v="4"/>
    <n v="2"/>
    <s v="Spring"/>
    <x v="0"/>
  </r>
  <r>
    <n v="2015142"/>
    <x v="1"/>
    <d v="2015-04-30T00:00:00"/>
    <n v="18"/>
    <n v="4"/>
    <n v="2"/>
    <s v="Spring"/>
    <x v="0"/>
  </r>
  <r>
    <n v="2015143"/>
    <x v="1"/>
    <d v="2015-05-02T00:00:00"/>
    <n v="18"/>
    <n v="4"/>
    <n v="2"/>
    <s v="Spring"/>
    <x v="0"/>
  </r>
  <r>
    <n v="2015144"/>
    <x v="1"/>
    <d v="2015-05-04T00:00:00"/>
    <n v="18"/>
    <n v="5"/>
    <n v="2"/>
    <s v="Spring"/>
    <x v="0"/>
  </r>
  <r>
    <n v="2015145"/>
    <x v="1"/>
    <d v="2015-05-05T00:00:00"/>
    <n v="18"/>
    <n v="5"/>
    <n v="2"/>
    <s v="Spring"/>
    <x v="0"/>
  </r>
  <r>
    <n v="2015146"/>
    <x v="1"/>
    <d v="2015-05-06T00:00:00"/>
    <n v="18"/>
    <n v="5"/>
    <n v="2"/>
    <s v="Spring"/>
    <x v="0"/>
  </r>
  <r>
    <n v="2015147"/>
    <x v="0"/>
    <d v="2015-05-08T00:00:00"/>
    <n v="19"/>
    <n v="5"/>
    <n v="2"/>
    <s v="Spring"/>
    <x v="0"/>
  </r>
  <r>
    <n v="2015148"/>
    <x v="1"/>
    <d v="2015-05-08T00:00:00"/>
    <n v="19"/>
    <n v="5"/>
    <n v="2"/>
    <s v="Spring"/>
    <x v="0"/>
  </r>
  <r>
    <n v="2015149"/>
    <x v="0"/>
    <d v="2015-05-09T00:00:00"/>
    <n v="19"/>
    <n v="5"/>
    <n v="2"/>
    <s v="Spring"/>
    <x v="0"/>
  </r>
  <r>
    <n v="2015150"/>
    <x v="2"/>
    <d v="2015-05-10T00:00:00"/>
    <n v="19"/>
    <n v="5"/>
    <n v="2"/>
    <s v="Spring"/>
    <x v="0"/>
  </r>
  <r>
    <n v="2015151"/>
    <x v="1"/>
    <d v="2015-05-11T00:00:00"/>
    <n v="19"/>
    <n v="5"/>
    <n v="2"/>
    <s v="Spring"/>
    <x v="0"/>
  </r>
  <r>
    <n v="2015152"/>
    <x v="2"/>
    <d v="2015-05-11T00:00:00"/>
    <n v="19"/>
    <n v="5"/>
    <n v="2"/>
    <s v="Spring"/>
    <x v="0"/>
  </r>
  <r>
    <n v="2015153"/>
    <x v="0"/>
    <d v="2015-05-11T00:00:00"/>
    <n v="19"/>
    <n v="5"/>
    <n v="2"/>
    <s v="Spring"/>
    <x v="0"/>
  </r>
  <r>
    <n v="2015154"/>
    <x v="0"/>
    <d v="2015-05-12T00:00:00"/>
    <n v="19"/>
    <n v="5"/>
    <n v="2"/>
    <s v="Spring"/>
    <x v="0"/>
  </r>
  <r>
    <n v="2015155"/>
    <x v="1"/>
    <d v="2015-05-12T00:00:00"/>
    <n v="19"/>
    <n v="5"/>
    <n v="2"/>
    <s v="Spring"/>
    <x v="0"/>
  </r>
  <r>
    <n v="2015156"/>
    <x v="1"/>
    <d v="2015-05-12T00:00:00"/>
    <n v="19"/>
    <n v="5"/>
    <n v="2"/>
    <s v="Spring"/>
    <x v="0"/>
  </r>
  <r>
    <n v="2015157"/>
    <x v="1"/>
    <d v="2015-05-12T00:00:00"/>
    <n v="19"/>
    <n v="5"/>
    <n v="2"/>
    <s v="Spring"/>
    <x v="0"/>
  </r>
  <r>
    <n v="2015158"/>
    <x v="3"/>
    <d v="2015-05-13T00:00:00"/>
    <n v="19"/>
    <n v="5"/>
    <n v="2"/>
    <s v="Spring"/>
    <x v="0"/>
  </r>
  <r>
    <n v="2015159"/>
    <x v="3"/>
    <d v="2015-05-14T00:00:00"/>
    <n v="20"/>
    <n v="5"/>
    <n v="2"/>
    <s v="Spring"/>
    <x v="0"/>
  </r>
  <r>
    <n v="2015160"/>
    <x v="2"/>
    <d v="2015-05-14T00:00:00"/>
    <n v="20"/>
    <n v="5"/>
    <n v="2"/>
    <s v="Spring"/>
    <x v="0"/>
  </r>
  <r>
    <n v="2015161"/>
    <x v="2"/>
    <d v="2015-05-16T00:00:00"/>
    <n v="20"/>
    <n v="5"/>
    <n v="2"/>
    <s v="Spring"/>
    <x v="0"/>
  </r>
  <r>
    <n v="2015162"/>
    <x v="2"/>
    <d v="2015-05-17T00:00:00"/>
    <n v="20"/>
    <n v="5"/>
    <n v="2"/>
    <s v="Spring"/>
    <x v="0"/>
  </r>
  <r>
    <n v="2015163"/>
    <x v="3"/>
    <d v="2015-05-17T00:00:00"/>
    <n v="20"/>
    <n v="5"/>
    <n v="2"/>
    <s v="Spring"/>
    <x v="0"/>
  </r>
  <r>
    <n v="2015164"/>
    <x v="1"/>
    <d v="2015-05-18T00:00:00"/>
    <n v="20"/>
    <n v="5"/>
    <n v="2"/>
    <s v="Spring"/>
    <x v="0"/>
  </r>
  <r>
    <n v="2015165"/>
    <x v="1"/>
    <d v="2015-05-18T00:00:00"/>
    <n v="20"/>
    <n v="5"/>
    <n v="2"/>
    <s v="Spring"/>
    <x v="0"/>
  </r>
  <r>
    <n v="2015166"/>
    <x v="1"/>
    <d v="2015-05-20T00:00:00"/>
    <n v="20"/>
    <n v="5"/>
    <n v="2"/>
    <s v="Spring"/>
    <x v="0"/>
  </r>
  <r>
    <n v="2015167"/>
    <x v="1"/>
    <d v="2015-05-20T00:00:00"/>
    <n v="20"/>
    <n v="5"/>
    <n v="2"/>
    <s v="Spring"/>
    <x v="0"/>
  </r>
  <r>
    <n v="2015168"/>
    <x v="3"/>
    <d v="2015-05-20T00:00:00"/>
    <n v="20"/>
    <n v="5"/>
    <n v="2"/>
    <s v="Spring"/>
    <x v="0"/>
  </r>
  <r>
    <n v="2015169"/>
    <x v="1"/>
    <d v="2015-05-20T00:00:00"/>
    <n v="20"/>
    <n v="5"/>
    <n v="2"/>
    <s v="Spring"/>
    <x v="0"/>
  </r>
  <r>
    <n v="2015170"/>
    <x v="3"/>
    <d v="2015-05-21T00:00:00"/>
    <n v="21"/>
    <n v="5"/>
    <n v="2"/>
    <s v="Spring"/>
    <x v="0"/>
  </r>
  <r>
    <n v="2015171"/>
    <x v="0"/>
    <d v="2015-05-21T00:00:00"/>
    <n v="21"/>
    <n v="5"/>
    <n v="2"/>
    <s v="Spring"/>
    <x v="0"/>
  </r>
  <r>
    <n v="2015172"/>
    <x v="3"/>
    <d v="2015-05-22T00:00:00"/>
    <n v="21"/>
    <n v="5"/>
    <n v="2"/>
    <s v="Spring"/>
    <x v="0"/>
  </r>
  <r>
    <n v="2015173"/>
    <x v="1"/>
    <d v="2015-05-22T00:00:00"/>
    <n v="21"/>
    <n v="5"/>
    <n v="2"/>
    <s v="Spring"/>
    <x v="0"/>
  </r>
  <r>
    <n v="2015174"/>
    <x v="1"/>
    <d v="2015-05-23T00:00:00"/>
    <n v="21"/>
    <n v="5"/>
    <n v="2"/>
    <s v="Spring"/>
    <x v="0"/>
  </r>
  <r>
    <n v="2015175"/>
    <x v="3"/>
    <d v="2015-05-24T00:00:00"/>
    <n v="21"/>
    <n v="5"/>
    <n v="2"/>
    <s v="Spring"/>
    <x v="0"/>
  </r>
  <r>
    <n v="2015176"/>
    <x v="0"/>
    <d v="2015-05-24T00:00:00"/>
    <n v="21"/>
    <n v="5"/>
    <n v="2"/>
    <s v="Spring"/>
    <x v="0"/>
  </r>
  <r>
    <n v="2015177"/>
    <x v="1"/>
    <d v="2015-05-24T00:00:00"/>
    <n v="21"/>
    <n v="5"/>
    <n v="2"/>
    <s v="Spring"/>
    <x v="0"/>
  </r>
  <r>
    <n v="2015178"/>
    <x v="1"/>
    <d v="2015-05-25T00:00:00"/>
    <n v="21"/>
    <n v="5"/>
    <n v="2"/>
    <s v="Spring"/>
    <x v="0"/>
  </r>
  <r>
    <n v="2015179"/>
    <x v="2"/>
    <d v="2015-05-25T00:00:00"/>
    <n v="21"/>
    <n v="5"/>
    <n v="2"/>
    <s v="Spring"/>
    <x v="0"/>
  </r>
  <r>
    <n v="2015180"/>
    <x v="3"/>
    <d v="2015-05-25T00:00:00"/>
    <n v="21"/>
    <n v="5"/>
    <n v="2"/>
    <s v="Spring"/>
    <x v="0"/>
  </r>
  <r>
    <n v="2015181"/>
    <x v="1"/>
    <d v="2015-05-27T00:00:00"/>
    <n v="21"/>
    <n v="5"/>
    <n v="2"/>
    <s v="Spring"/>
    <x v="0"/>
  </r>
  <r>
    <n v="2015182"/>
    <x v="1"/>
    <d v="2015-05-27T00:00:00"/>
    <n v="21"/>
    <n v="5"/>
    <n v="2"/>
    <s v="Spring"/>
    <x v="0"/>
  </r>
  <r>
    <n v="2015183"/>
    <x v="0"/>
    <d v="2015-05-27T00:00:00"/>
    <n v="21"/>
    <n v="5"/>
    <n v="2"/>
    <s v="Spring"/>
    <x v="0"/>
  </r>
  <r>
    <n v="2015184"/>
    <x v="0"/>
    <d v="2015-05-28T00:00:00"/>
    <n v="22"/>
    <n v="5"/>
    <n v="2"/>
    <s v="Spring"/>
    <x v="0"/>
  </r>
  <r>
    <n v="2015185"/>
    <x v="1"/>
    <d v="2015-05-30T00:00:00"/>
    <n v="22"/>
    <n v="5"/>
    <n v="2"/>
    <s v="Spring"/>
    <x v="0"/>
  </r>
  <r>
    <n v="2015186"/>
    <x v="1"/>
    <d v="2015-05-31T00:00:00"/>
    <n v="22"/>
    <n v="5"/>
    <n v="2"/>
    <s v="Spring"/>
    <x v="0"/>
  </r>
  <r>
    <n v="2015187"/>
    <x v="1"/>
    <d v="2015-05-31T00:00:00"/>
    <n v="22"/>
    <n v="5"/>
    <n v="2"/>
    <s v="Spring"/>
    <x v="0"/>
  </r>
  <r>
    <n v="2015188"/>
    <x v="0"/>
    <d v="2015-05-31T00:00:00"/>
    <n v="22"/>
    <n v="5"/>
    <n v="2"/>
    <s v="Spring"/>
    <x v="0"/>
  </r>
  <r>
    <n v="2015189"/>
    <x v="1"/>
    <d v="2015-06-01T00:00:00"/>
    <n v="22"/>
    <n v="5"/>
    <n v="2"/>
    <s v="Spring"/>
    <x v="0"/>
  </r>
  <r>
    <n v="2015190"/>
    <x v="1"/>
    <d v="2015-06-01T00:00:00"/>
    <n v="22"/>
    <n v="5"/>
    <n v="2"/>
    <s v="Spring"/>
    <x v="0"/>
  </r>
  <r>
    <n v="2015191"/>
    <x v="1"/>
    <d v="2015-06-01T00:00:00"/>
    <n v="22"/>
    <n v="5"/>
    <n v="2"/>
    <s v="Spring"/>
    <x v="0"/>
  </r>
  <r>
    <n v="2015192"/>
    <x v="1"/>
    <d v="2015-06-02T00:00:00"/>
    <n v="22"/>
    <n v="6"/>
    <n v="2"/>
    <s v="Spring"/>
    <x v="0"/>
  </r>
  <r>
    <n v="2015193"/>
    <x v="1"/>
    <d v="2015-06-02T00:00:00"/>
    <n v="22"/>
    <n v="6"/>
    <n v="2"/>
    <s v="Spring"/>
    <x v="0"/>
  </r>
  <r>
    <n v="2015194"/>
    <x v="3"/>
    <d v="2015-06-04T00:00:00"/>
    <n v="23"/>
    <n v="6"/>
    <n v="2"/>
    <s v="Spring"/>
    <x v="0"/>
  </r>
  <r>
    <n v="2015195"/>
    <x v="0"/>
    <d v="2015-06-04T00:00:00"/>
    <n v="23"/>
    <n v="6"/>
    <n v="2"/>
    <s v="Spring"/>
    <x v="0"/>
  </r>
  <r>
    <n v="2015196"/>
    <x v="1"/>
    <d v="2015-06-05T00:00:00"/>
    <n v="23"/>
    <n v="6"/>
    <n v="2"/>
    <s v="Spring"/>
    <x v="0"/>
  </r>
  <r>
    <n v="2015197"/>
    <x v="0"/>
    <d v="2015-06-05T00:00:00"/>
    <n v="23"/>
    <n v="6"/>
    <n v="2"/>
    <s v="Spring"/>
    <x v="0"/>
  </r>
  <r>
    <n v="2015198"/>
    <x v="1"/>
    <d v="2015-06-06T00:00:00"/>
    <n v="23"/>
    <n v="6"/>
    <n v="2"/>
    <s v="Spring"/>
    <x v="0"/>
  </r>
  <r>
    <n v="2015199"/>
    <x v="2"/>
    <d v="2015-06-06T00:00:00"/>
    <n v="23"/>
    <n v="6"/>
    <n v="2"/>
    <s v="Spring"/>
    <x v="0"/>
  </r>
  <r>
    <n v="2015200"/>
    <x v="3"/>
    <d v="2015-06-07T00:00:00"/>
    <n v="23"/>
    <n v="6"/>
    <n v="2"/>
    <s v="Spring"/>
    <x v="0"/>
  </r>
  <r>
    <n v="2015201"/>
    <x v="1"/>
    <d v="2015-06-07T00:00:00"/>
    <n v="23"/>
    <n v="6"/>
    <n v="2"/>
    <s v="Spring"/>
    <x v="0"/>
  </r>
  <r>
    <n v="2015202"/>
    <x v="1"/>
    <d v="2015-06-08T00:00:00"/>
    <n v="23"/>
    <n v="6"/>
    <n v="2"/>
    <s v="Spring"/>
    <x v="0"/>
  </r>
  <r>
    <n v="2015203"/>
    <x v="0"/>
    <d v="2015-06-08T00:00:00"/>
    <n v="23"/>
    <n v="6"/>
    <n v="2"/>
    <s v="Spring"/>
    <x v="0"/>
  </r>
  <r>
    <n v="2015204"/>
    <x v="1"/>
    <d v="2015-06-08T00:00:00"/>
    <n v="23"/>
    <n v="6"/>
    <n v="2"/>
    <s v="Spring"/>
    <x v="0"/>
  </r>
  <r>
    <n v="2015205"/>
    <x v="0"/>
    <d v="2015-06-09T00:00:00"/>
    <n v="23"/>
    <n v="6"/>
    <n v="2"/>
    <s v="Spring"/>
    <x v="0"/>
  </r>
  <r>
    <n v="2015206"/>
    <x v="1"/>
    <d v="2015-06-09T00:00:00"/>
    <n v="23"/>
    <n v="6"/>
    <n v="2"/>
    <s v="Spring"/>
    <x v="0"/>
  </r>
  <r>
    <n v="2015207"/>
    <x v="1"/>
    <d v="2015-06-10T00:00:00"/>
    <n v="23"/>
    <n v="6"/>
    <n v="2"/>
    <s v="Spring"/>
    <x v="0"/>
  </r>
  <r>
    <n v="2015208"/>
    <x v="1"/>
    <d v="2015-06-13T00:00:00"/>
    <n v="24"/>
    <n v="6"/>
    <n v="2"/>
    <s v="Spring"/>
    <x v="0"/>
  </r>
  <r>
    <n v="2015209"/>
    <x v="1"/>
    <d v="2015-06-14T00:00:00"/>
    <n v="24"/>
    <n v="6"/>
    <n v="2"/>
    <s v="Spring"/>
    <x v="0"/>
  </r>
  <r>
    <n v="2015210"/>
    <x v="3"/>
    <d v="2015-06-17T00:00:00"/>
    <n v="24"/>
    <n v="6"/>
    <n v="2"/>
    <s v="Spring"/>
    <x v="0"/>
  </r>
  <r>
    <n v="2015211"/>
    <x v="1"/>
    <d v="2015-06-18T00:00:00"/>
    <n v="25"/>
    <n v="6"/>
    <n v="2"/>
    <s v="Spring"/>
    <x v="0"/>
  </r>
  <r>
    <n v="2015212"/>
    <x v="1"/>
    <d v="2015-06-18T00:00:00"/>
    <n v="25"/>
    <n v="6"/>
    <n v="2"/>
    <s v="Spring"/>
    <x v="0"/>
  </r>
  <r>
    <n v="2015213"/>
    <x v="1"/>
    <d v="2015-06-19T00:00:00"/>
    <n v="25"/>
    <n v="6"/>
    <n v="2"/>
    <s v="Spring"/>
    <x v="0"/>
  </r>
  <r>
    <n v="2015214"/>
    <x v="1"/>
    <d v="2015-06-19T00:00:00"/>
    <n v="25"/>
    <n v="6"/>
    <n v="2"/>
    <s v="Spring"/>
    <x v="0"/>
  </r>
  <r>
    <n v="2015215"/>
    <x v="1"/>
    <d v="2015-06-20T00:00:00"/>
    <n v="25"/>
    <n v="6"/>
    <n v="2"/>
    <s v="Spring"/>
    <x v="0"/>
  </r>
  <r>
    <n v="2015216"/>
    <x v="1"/>
    <d v="2015-06-20T00:00:00"/>
    <n v="25"/>
    <n v="6"/>
    <n v="2"/>
    <s v="Spring"/>
    <x v="0"/>
  </r>
  <r>
    <n v="2015217"/>
    <x v="3"/>
    <d v="2015-06-21T00:00:00"/>
    <n v="25"/>
    <n v="6"/>
    <n v="2"/>
    <s v="Spring"/>
    <x v="0"/>
  </r>
  <r>
    <n v="2015218"/>
    <x v="3"/>
    <d v="2015-06-22T00:00:00"/>
    <n v="25"/>
    <n v="6"/>
    <n v="2"/>
    <s v="Spring"/>
    <x v="0"/>
  </r>
  <r>
    <n v="2015219"/>
    <x v="3"/>
    <d v="2015-06-22T00:00:00"/>
    <n v="25"/>
    <n v="6"/>
    <n v="2"/>
    <s v="Spring"/>
    <x v="0"/>
  </r>
  <r>
    <n v="2015220"/>
    <x v="3"/>
    <d v="2015-06-23T00:00:00"/>
    <n v="25"/>
    <n v="6"/>
    <n v="2"/>
    <s v="Spring"/>
    <x v="0"/>
  </r>
  <r>
    <n v="2015221"/>
    <x v="1"/>
    <d v="2015-06-23T00:00:00"/>
    <n v="25"/>
    <n v="6"/>
    <n v="2"/>
    <s v="Spring"/>
    <x v="0"/>
  </r>
  <r>
    <n v="2015222"/>
    <x v="1"/>
    <d v="2015-06-24T00:00:00"/>
    <n v="25"/>
    <n v="6"/>
    <n v="2"/>
    <s v="Spring"/>
    <x v="0"/>
  </r>
  <r>
    <n v="2015223"/>
    <x v="0"/>
    <d v="2015-06-25T00:00:00"/>
    <n v="26"/>
    <n v="6"/>
    <n v="2"/>
    <s v="Spring"/>
    <x v="0"/>
  </r>
  <r>
    <n v="2015224"/>
    <x v="3"/>
    <d v="2015-06-25T00:00:00"/>
    <n v="26"/>
    <n v="6"/>
    <n v="2"/>
    <s v="Spring"/>
    <x v="0"/>
  </r>
  <r>
    <n v="2015225"/>
    <x v="3"/>
    <d v="2015-06-25T00:00:00"/>
    <n v="26"/>
    <n v="6"/>
    <n v="2"/>
    <s v="Spring"/>
    <x v="0"/>
  </r>
  <r>
    <n v="2015226"/>
    <x v="0"/>
    <d v="2015-06-26T00:00:00"/>
    <n v="26"/>
    <n v="6"/>
    <n v="2"/>
    <s v="Spring"/>
    <x v="0"/>
  </r>
  <r>
    <n v="2015227"/>
    <x v="2"/>
    <d v="2015-06-26T00:00:00"/>
    <n v="26"/>
    <n v="6"/>
    <n v="2"/>
    <s v="Spring"/>
    <x v="0"/>
  </r>
  <r>
    <n v="2015228"/>
    <x v="1"/>
    <d v="2015-06-26T00:00:00"/>
    <n v="26"/>
    <n v="6"/>
    <n v="2"/>
    <s v="Spring"/>
    <x v="0"/>
  </r>
  <r>
    <n v="2015229"/>
    <x v="2"/>
    <d v="2015-06-28T00:00:00"/>
    <n v="26"/>
    <n v="6"/>
    <n v="2"/>
    <s v="Spring"/>
    <x v="0"/>
  </r>
  <r>
    <n v="2015230"/>
    <x v="3"/>
    <d v="2015-06-29T00:00:00"/>
    <n v="26"/>
    <n v="6"/>
    <n v="2"/>
    <s v="Spring"/>
    <x v="0"/>
  </r>
  <r>
    <n v="2015231"/>
    <x v="1"/>
    <d v="2015-06-29T00:00:00"/>
    <n v="26"/>
    <n v="6"/>
    <n v="2"/>
    <s v="Spring"/>
    <x v="0"/>
  </r>
  <r>
    <n v="2015232"/>
    <x v="3"/>
    <d v="2015-06-30T00:00:00"/>
    <n v="26"/>
    <n v="6"/>
    <n v="2"/>
    <s v="Spring"/>
    <x v="0"/>
  </r>
  <r>
    <n v="2015233"/>
    <x v="1"/>
    <d v="2015-06-30T00:00:00"/>
    <n v="26"/>
    <n v="6"/>
    <n v="2"/>
    <s v="Spring"/>
    <x v="0"/>
  </r>
  <r>
    <n v="2015234"/>
    <x v="2"/>
    <d v="2015-07-02T00:00:00"/>
    <n v="27"/>
    <n v="6"/>
    <n v="3"/>
    <s v="Summer"/>
    <x v="0"/>
  </r>
  <r>
    <n v="2015235"/>
    <x v="1"/>
    <d v="2015-07-04T00:00:00"/>
    <n v="27"/>
    <n v="7"/>
    <n v="3"/>
    <s v="Summer"/>
    <x v="0"/>
  </r>
  <r>
    <n v="2015236"/>
    <x v="3"/>
    <d v="2015-07-05T00:00:00"/>
    <n v="27"/>
    <n v="7"/>
    <n v="3"/>
    <s v="Summer"/>
    <x v="0"/>
  </r>
  <r>
    <n v="2015237"/>
    <x v="0"/>
    <d v="2015-07-06T00:00:00"/>
    <n v="27"/>
    <n v="7"/>
    <n v="3"/>
    <s v="Summer"/>
    <x v="0"/>
  </r>
  <r>
    <n v="2015238"/>
    <x v="1"/>
    <d v="2015-07-07T00:00:00"/>
    <n v="27"/>
    <n v="7"/>
    <n v="3"/>
    <s v="Summer"/>
    <x v="0"/>
  </r>
  <r>
    <n v="2015239"/>
    <x v="1"/>
    <d v="2015-07-08T00:00:00"/>
    <n v="27"/>
    <n v="7"/>
    <n v="3"/>
    <s v="Summer"/>
    <x v="0"/>
  </r>
  <r>
    <n v="2015240"/>
    <x v="0"/>
    <d v="2015-07-09T00:00:00"/>
    <n v="28"/>
    <n v="7"/>
    <n v="3"/>
    <s v="Summer"/>
    <x v="0"/>
  </r>
  <r>
    <n v="2015241"/>
    <x v="1"/>
    <d v="2015-07-09T00:00:00"/>
    <n v="28"/>
    <n v="7"/>
    <n v="3"/>
    <s v="Summer"/>
    <x v="0"/>
  </r>
  <r>
    <n v="2015242"/>
    <x v="1"/>
    <d v="2015-07-10T00:00:00"/>
    <n v="28"/>
    <n v="7"/>
    <n v="3"/>
    <s v="Summer"/>
    <x v="0"/>
  </r>
  <r>
    <n v="2015243"/>
    <x v="1"/>
    <d v="2015-07-11T00:00:00"/>
    <n v="28"/>
    <n v="7"/>
    <n v="3"/>
    <s v="Summer"/>
    <x v="0"/>
  </r>
  <r>
    <n v="2015244"/>
    <x v="1"/>
    <d v="2015-07-11T00:00:00"/>
    <n v="28"/>
    <n v="7"/>
    <n v="3"/>
    <s v="Summer"/>
    <x v="0"/>
  </r>
  <r>
    <n v="2015245"/>
    <x v="3"/>
    <d v="2015-07-11T00:00:00"/>
    <n v="28"/>
    <n v="7"/>
    <n v="3"/>
    <s v="Summer"/>
    <x v="0"/>
  </r>
  <r>
    <n v="2015246"/>
    <x v="1"/>
    <d v="2015-07-13T00:00:00"/>
    <n v="28"/>
    <n v="7"/>
    <n v="3"/>
    <s v="Summer"/>
    <x v="0"/>
  </r>
  <r>
    <n v="2015247"/>
    <x v="1"/>
    <d v="2015-07-14T00:00:00"/>
    <n v="28"/>
    <n v="7"/>
    <n v="3"/>
    <s v="Summer"/>
    <x v="0"/>
  </r>
  <r>
    <n v="2015248"/>
    <x v="1"/>
    <d v="2015-07-15T00:00:00"/>
    <n v="28"/>
    <n v="7"/>
    <n v="3"/>
    <s v="Summer"/>
    <x v="0"/>
  </r>
  <r>
    <n v="2015249"/>
    <x v="1"/>
    <d v="2015-07-15T00:00:00"/>
    <n v="28"/>
    <n v="7"/>
    <n v="3"/>
    <s v="Summer"/>
    <x v="0"/>
  </r>
  <r>
    <n v="2015250"/>
    <x v="1"/>
    <d v="2015-07-16T00:00:00"/>
    <n v="29"/>
    <n v="7"/>
    <n v="3"/>
    <s v="Summer"/>
    <x v="0"/>
  </r>
  <r>
    <n v="2015251"/>
    <x v="0"/>
    <d v="2015-07-18T00:00:00"/>
    <n v="29"/>
    <n v="7"/>
    <n v="3"/>
    <s v="Summer"/>
    <x v="0"/>
  </r>
  <r>
    <n v="2015252"/>
    <x v="1"/>
    <d v="2015-07-19T00:00:00"/>
    <n v="29"/>
    <n v="7"/>
    <n v="3"/>
    <s v="Summer"/>
    <x v="0"/>
  </r>
  <r>
    <n v="2015253"/>
    <x v="1"/>
    <d v="2015-07-19T00:00:00"/>
    <n v="29"/>
    <n v="7"/>
    <n v="3"/>
    <s v="Summer"/>
    <x v="0"/>
  </r>
  <r>
    <n v="2015254"/>
    <x v="3"/>
    <d v="2015-07-19T00:00:00"/>
    <n v="29"/>
    <n v="7"/>
    <n v="3"/>
    <s v="Summer"/>
    <x v="0"/>
  </r>
  <r>
    <n v="2015255"/>
    <x v="0"/>
    <d v="2015-07-20T00:00:00"/>
    <n v="29"/>
    <n v="7"/>
    <n v="3"/>
    <s v="Summer"/>
    <x v="0"/>
  </r>
  <r>
    <n v="2015256"/>
    <x v="0"/>
    <d v="2015-07-20T00:00:00"/>
    <n v="29"/>
    <n v="7"/>
    <n v="3"/>
    <s v="Summer"/>
    <x v="0"/>
  </r>
  <r>
    <n v="2015257"/>
    <x v="1"/>
    <d v="2015-07-22T00:00:00"/>
    <n v="29"/>
    <n v="7"/>
    <n v="3"/>
    <s v="Summer"/>
    <x v="0"/>
  </r>
  <r>
    <n v="2015258"/>
    <x v="1"/>
    <d v="2015-07-23T00:00:00"/>
    <n v="30"/>
    <n v="7"/>
    <n v="3"/>
    <s v="Summer"/>
    <x v="0"/>
  </r>
  <r>
    <n v="2015259"/>
    <x v="2"/>
    <d v="2015-07-23T00:00:00"/>
    <n v="30"/>
    <n v="7"/>
    <n v="3"/>
    <s v="Summer"/>
    <x v="0"/>
  </r>
  <r>
    <n v="2015260"/>
    <x v="1"/>
    <d v="2015-07-23T00:00:00"/>
    <n v="30"/>
    <n v="7"/>
    <n v="3"/>
    <s v="Summer"/>
    <x v="0"/>
  </r>
  <r>
    <n v="2015261"/>
    <x v="2"/>
    <d v="2015-07-23T00:00:00"/>
    <n v="30"/>
    <n v="7"/>
    <n v="3"/>
    <s v="Summer"/>
    <x v="0"/>
  </r>
  <r>
    <n v="2015262"/>
    <x v="1"/>
    <d v="2015-07-23T00:00:00"/>
    <n v="30"/>
    <n v="7"/>
    <n v="3"/>
    <s v="Summer"/>
    <x v="0"/>
  </r>
  <r>
    <n v="2015263"/>
    <x v="3"/>
    <d v="2015-07-23T00:00:00"/>
    <n v="30"/>
    <n v="7"/>
    <n v="3"/>
    <s v="Summer"/>
    <x v="0"/>
  </r>
  <r>
    <n v="2015264"/>
    <x v="1"/>
    <d v="2015-07-25T00:00:00"/>
    <n v="30"/>
    <n v="7"/>
    <n v="3"/>
    <s v="Summer"/>
    <x v="0"/>
  </r>
  <r>
    <n v="2015265"/>
    <x v="2"/>
    <d v="2015-07-26T00:00:00"/>
    <n v="30"/>
    <n v="7"/>
    <n v="3"/>
    <s v="Summer"/>
    <x v="0"/>
  </r>
  <r>
    <n v="2015266"/>
    <x v="1"/>
    <d v="2015-07-26T00:00:00"/>
    <n v="30"/>
    <n v="7"/>
    <n v="3"/>
    <s v="Summer"/>
    <x v="0"/>
  </r>
  <r>
    <n v="2015267"/>
    <x v="1"/>
    <d v="2015-07-28T00:00:00"/>
    <n v="30"/>
    <n v="7"/>
    <n v="3"/>
    <s v="Summer"/>
    <x v="0"/>
  </r>
  <r>
    <n v="2015268"/>
    <x v="2"/>
    <d v="2015-07-28T00:00:00"/>
    <n v="30"/>
    <n v="7"/>
    <n v="3"/>
    <s v="Summer"/>
    <x v="0"/>
  </r>
  <r>
    <n v="2015269"/>
    <x v="0"/>
    <d v="2015-07-29T00:00:00"/>
    <n v="30"/>
    <n v="7"/>
    <n v="3"/>
    <s v="Summer"/>
    <x v="0"/>
  </r>
  <r>
    <n v="2015270"/>
    <x v="0"/>
    <d v="2015-07-29T00:00:00"/>
    <n v="30"/>
    <n v="7"/>
    <n v="3"/>
    <s v="Summer"/>
    <x v="0"/>
  </r>
  <r>
    <n v="2015271"/>
    <x v="1"/>
    <d v="2015-07-31T00:00:00"/>
    <n v="31"/>
    <n v="7"/>
    <n v="3"/>
    <s v="Summer"/>
    <x v="0"/>
  </r>
  <r>
    <n v="2015272"/>
    <x v="0"/>
    <d v="2015-07-31T00:00:00"/>
    <n v="31"/>
    <n v="7"/>
    <n v="3"/>
    <s v="Summer"/>
    <x v="0"/>
  </r>
  <r>
    <n v="2015273"/>
    <x v="1"/>
    <d v="2015-07-31T00:00:00"/>
    <n v="31"/>
    <n v="7"/>
    <n v="3"/>
    <s v="Summer"/>
    <x v="0"/>
  </r>
  <r>
    <n v="2015274"/>
    <x v="0"/>
    <d v="2015-07-31T00:00:00"/>
    <n v="31"/>
    <n v="7"/>
    <n v="3"/>
    <s v="Summer"/>
    <x v="0"/>
  </r>
  <r>
    <n v="2015275"/>
    <x v="1"/>
    <d v="2015-08-01T00:00:00"/>
    <n v="31"/>
    <n v="7"/>
    <n v="3"/>
    <s v="Summer"/>
    <x v="0"/>
  </r>
  <r>
    <n v="2015276"/>
    <x v="1"/>
    <d v="2015-08-01T00:00:00"/>
    <n v="31"/>
    <n v="7"/>
    <n v="3"/>
    <s v="Summer"/>
    <x v="0"/>
  </r>
  <r>
    <n v="2015277"/>
    <x v="1"/>
    <d v="2015-08-03T00:00:00"/>
    <n v="31"/>
    <n v="8"/>
    <n v="3"/>
    <s v="Summer"/>
    <x v="0"/>
  </r>
  <r>
    <n v="2015278"/>
    <x v="1"/>
    <d v="2015-08-03T00:00:00"/>
    <n v="31"/>
    <n v="8"/>
    <n v="3"/>
    <s v="Summer"/>
    <x v="0"/>
  </r>
  <r>
    <n v="2015279"/>
    <x v="1"/>
    <d v="2015-08-03T00:00:00"/>
    <n v="31"/>
    <n v="8"/>
    <n v="3"/>
    <s v="Summer"/>
    <x v="0"/>
  </r>
  <r>
    <n v="2015280"/>
    <x v="2"/>
    <d v="2015-08-06T00:00:00"/>
    <n v="32"/>
    <n v="8"/>
    <n v="3"/>
    <s v="Summer"/>
    <x v="0"/>
  </r>
  <r>
    <n v="2015281"/>
    <x v="3"/>
    <d v="2015-08-08T00:00:00"/>
    <n v="32"/>
    <n v="8"/>
    <n v="3"/>
    <s v="Summer"/>
    <x v="0"/>
  </r>
  <r>
    <n v="2015282"/>
    <x v="1"/>
    <d v="2015-08-09T00:00:00"/>
    <n v="32"/>
    <n v="8"/>
    <n v="3"/>
    <s v="Summer"/>
    <x v="0"/>
  </r>
  <r>
    <n v="2015283"/>
    <x v="0"/>
    <d v="2015-08-11T00:00:00"/>
    <n v="32"/>
    <n v="8"/>
    <n v="3"/>
    <s v="Summer"/>
    <x v="0"/>
  </r>
  <r>
    <n v="2015284"/>
    <x v="1"/>
    <d v="2015-08-11T00:00:00"/>
    <n v="32"/>
    <n v="8"/>
    <n v="3"/>
    <s v="Summer"/>
    <x v="0"/>
  </r>
  <r>
    <n v="2015285"/>
    <x v="1"/>
    <d v="2015-08-12T00:00:00"/>
    <n v="32"/>
    <n v="8"/>
    <n v="3"/>
    <s v="Summer"/>
    <x v="0"/>
  </r>
  <r>
    <n v="2015286"/>
    <x v="1"/>
    <d v="2015-08-12T00:00:00"/>
    <n v="32"/>
    <n v="8"/>
    <n v="3"/>
    <s v="Summer"/>
    <x v="0"/>
  </r>
  <r>
    <n v="2015287"/>
    <x v="1"/>
    <d v="2015-08-13T00:00:00"/>
    <n v="33"/>
    <n v="8"/>
    <n v="3"/>
    <s v="Summer"/>
    <x v="0"/>
  </r>
  <r>
    <n v="2015288"/>
    <x v="1"/>
    <d v="2015-08-14T00:00:00"/>
    <n v="33"/>
    <n v="8"/>
    <n v="3"/>
    <s v="Summer"/>
    <x v="0"/>
  </r>
  <r>
    <n v="2015289"/>
    <x v="1"/>
    <d v="2015-08-14T00:00:00"/>
    <n v="33"/>
    <n v="8"/>
    <n v="3"/>
    <s v="Summer"/>
    <x v="0"/>
  </r>
  <r>
    <n v="2015290"/>
    <x v="1"/>
    <d v="2015-08-15T00:00:00"/>
    <n v="33"/>
    <n v="8"/>
    <n v="3"/>
    <s v="Summer"/>
    <x v="0"/>
  </r>
  <r>
    <n v="2015291"/>
    <x v="1"/>
    <d v="2015-08-16T00:00:00"/>
    <n v="33"/>
    <n v="8"/>
    <n v="3"/>
    <s v="Summer"/>
    <x v="0"/>
  </r>
  <r>
    <n v="2015292"/>
    <x v="0"/>
    <d v="2015-08-17T00:00:00"/>
    <n v="33"/>
    <n v="8"/>
    <n v="3"/>
    <s v="Summer"/>
    <x v="0"/>
  </r>
  <r>
    <n v="2015293"/>
    <x v="3"/>
    <d v="2015-08-17T00:00:00"/>
    <n v="33"/>
    <n v="8"/>
    <n v="3"/>
    <s v="Summer"/>
    <x v="0"/>
  </r>
  <r>
    <n v="2015294"/>
    <x v="2"/>
    <d v="2015-08-18T00:00:00"/>
    <n v="33"/>
    <n v="8"/>
    <n v="3"/>
    <s v="Summer"/>
    <x v="0"/>
  </r>
  <r>
    <n v="2015295"/>
    <x v="1"/>
    <d v="2015-08-19T00:00:00"/>
    <n v="33"/>
    <n v="8"/>
    <n v="3"/>
    <s v="Summer"/>
    <x v="0"/>
  </r>
  <r>
    <n v="2015296"/>
    <x v="2"/>
    <d v="2015-08-19T00:00:00"/>
    <n v="33"/>
    <n v="8"/>
    <n v="3"/>
    <s v="Summer"/>
    <x v="0"/>
  </r>
  <r>
    <n v="2015297"/>
    <x v="1"/>
    <d v="2015-08-19T00:00:00"/>
    <n v="33"/>
    <n v="8"/>
    <n v="3"/>
    <s v="Summer"/>
    <x v="0"/>
  </r>
  <r>
    <n v="2015298"/>
    <x v="1"/>
    <d v="2015-08-20T00:00:00"/>
    <n v="34"/>
    <n v="8"/>
    <n v="3"/>
    <s v="Summer"/>
    <x v="0"/>
  </r>
  <r>
    <n v="2015299"/>
    <x v="1"/>
    <d v="2015-08-20T00:00:00"/>
    <n v="34"/>
    <n v="8"/>
    <n v="3"/>
    <s v="Summer"/>
    <x v="0"/>
  </r>
  <r>
    <n v="2015300"/>
    <x v="1"/>
    <d v="2015-08-21T00:00:00"/>
    <n v="34"/>
    <n v="8"/>
    <n v="3"/>
    <s v="Summer"/>
    <x v="0"/>
  </r>
  <r>
    <n v="2015301"/>
    <x v="1"/>
    <d v="2015-08-22T00:00:00"/>
    <n v="34"/>
    <n v="8"/>
    <n v="3"/>
    <s v="Summer"/>
    <x v="0"/>
  </r>
  <r>
    <n v="2015302"/>
    <x v="1"/>
    <d v="2015-08-22T00:00:00"/>
    <n v="34"/>
    <n v="8"/>
    <n v="3"/>
    <s v="Summer"/>
    <x v="0"/>
  </r>
  <r>
    <n v="2015303"/>
    <x v="1"/>
    <d v="2015-08-23T00:00:00"/>
    <n v="34"/>
    <n v="8"/>
    <n v="3"/>
    <s v="Summer"/>
    <x v="0"/>
  </r>
  <r>
    <n v="2015304"/>
    <x v="3"/>
    <d v="2015-08-23T00:00:00"/>
    <n v="34"/>
    <n v="8"/>
    <n v="3"/>
    <s v="Summer"/>
    <x v="0"/>
  </r>
  <r>
    <n v="2015305"/>
    <x v="2"/>
    <d v="2015-08-25T00:00:00"/>
    <n v="34"/>
    <n v="8"/>
    <n v="3"/>
    <s v="Summer"/>
    <x v="0"/>
  </r>
  <r>
    <n v="2015306"/>
    <x v="2"/>
    <d v="2015-08-27T00:00:00"/>
    <n v="35"/>
    <n v="8"/>
    <n v="3"/>
    <s v="Summer"/>
    <x v="0"/>
  </r>
  <r>
    <n v="2015307"/>
    <x v="3"/>
    <d v="2015-08-28T00:00:00"/>
    <n v="35"/>
    <n v="8"/>
    <n v="3"/>
    <s v="Summer"/>
    <x v="0"/>
  </r>
  <r>
    <n v="2015308"/>
    <x v="1"/>
    <d v="2015-08-28T00:00:00"/>
    <n v="35"/>
    <n v="8"/>
    <n v="3"/>
    <s v="Summer"/>
    <x v="0"/>
  </r>
  <r>
    <n v="2015309"/>
    <x v="0"/>
    <d v="2015-08-29T00:00:00"/>
    <n v="35"/>
    <n v="8"/>
    <n v="3"/>
    <s v="Summer"/>
    <x v="0"/>
  </r>
  <r>
    <n v="2015310"/>
    <x v="1"/>
    <d v="2015-08-30T00:00:00"/>
    <n v="35"/>
    <n v="8"/>
    <n v="3"/>
    <s v="Summer"/>
    <x v="0"/>
  </r>
  <r>
    <n v="2015311"/>
    <x v="1"/>
    <d v="2015-08-31T00:00:00"/>
    <n v="35"/>
    <n v="8"/>
    <n v="3"/>
    <s v="Summer"/>
    <x v="0"/>
  </r>
  <r>
    <n v="2015312"/>
    <x v="0"/>
    <d v="2015-09-01T00:00:00"/>
    <n v="35"/>
    <n v="9"/>
    <n v="3"/>
    <s v="Summer"/>
    <x v="0"/>
  </r>
  <r>
    <n v="2015313"/>
    <x v="0"/>
    <d v="2015-09-02T00:00:00"/>
    <n v="35"/>
    <n v="9"/>
    <n v="3"/>
    <s v="Summer"/>
    <x v="0"/>
  </r>
  <r>
    <n v="2015314"/>
    <x v="2"/>
    <d v="2015-09-02T00:00:00"/>
    <n v="35"/>
    <n v="9"/>
    <n v="3"/>
    <s v="Summer"/>
    <x v="0"/>
  </r>
  <r>
    <n v="2015315"/>
    <x v="0"/>
    <d v="2015-09-04T00:00:00"/>
    <n v="36"/>
    <n v="9"/>
    <n v="3"/>
    <s v="Summer"/>
    <x v="0"/>
  </r>
  <r>
    <n v="2015316"/>
    <x v="1"/>
    <d v="2015-09-04T00:00:00"/>
    <n v="36"/>
    <n v="9"/>
    <n v="3"/>
    <s v="Summer"/>
    <x v="0"/>
  </r>
  <r>
    <n v="2015317"/>
    <x v="2"/>
    <d v="2015-09-04T00:00:00"/>
    <n v="36"/>
    <n v="9"/>
    <n v="3"/>
    <s v="Summer"/>
    <x v="0"/>
  </r>
  <r>
    <n v="2015318"/>
    <x v="3"/>
    <d v="2015-09-04T00:00:00"/>
    <n v="36"/>
    <n v="9"/>
    <n v="3"/>
    <s v="Summer"/>
    <x v="0"/>
  </r>
  <r>
    <n v="2015319"/>
    <x v="1"/>
    <d v="2015-09-05T00:00:00"/>
    <n v="36"/>
    <n v="9"/>
    <n v="3"/>
    <s v="Summer"/>
    <x v="0"/>
  </r>
  <r>
    <n v="2015320"/>
    <x v="0"/>
    <d v="2015-09-05T00:00:00"/>
    <n v="36"/>
    <n v="9"/>
    <n v="3"/>
    <s v="Summer"/>
    <x v="0"/>
  </r>
  <r>
    <n v="2015321"/>
    <x v="1"/>
    <d v="2015-09-08T00:00:00"/>
    <n v="36"/>
    <n v="9"/>
    <n v="3"/>
    <s v="Summer"/>
    <x v="0"/>
  </r>
  <r>
    <n v="2015322"/>
    <x v="1"/>
    <d v="2015-09-08T00:00:00"/>
    <n v="36"/>
    <n v="9"/>
    <n v="3"/>
    <s v="Summer"/>
    <x v="0"/>
  </r>
  <r>
    <n v="2015323"/>
    <x v="1"/>
    <d v="2015-09-09T00:00:00"/>
    <n v="36"/>
    <n v="9"/>
    <n v="3"/>
    <s v="Summer"/>
    <x v="0"/>
  </r>
  <r>
    <n v="2015324"/>
    <x v="3"/>
    <d v="2015-09-10T00:00:00"/>
    <n v="37"/>
    <n v="9"/>
    <n v="3"/>
    <s v="Summer"/>
    <x v="0"/>
  </r>
  <r>
    <n v="2015325"/>
    <x v="1"/>
    <d v="2015-09-11T00:00:00"/>
    <n v="37"/>
    <n v="9"/>
    <n v="3"/>
    <s v="Summer"/>
    <x v="0"/>
  </r>
  <r>
    <n v="2015326"/>
    <x v="1"/>
    <d v="2015-09-11T00:00:00"/>
    <n v="37"/>
    <n v="9"/>
    <n v="3"/>
    <s v="Summer"/>
    <x v="0"/>
  </r>
  <r>
    <n v="2015327"/>
    <x v="0"/>
    <d v="2015-09-12T00:00:00"/>
    <n v="37"/>
    <n v="9"/>
    <n v="3"/>
    <s v="Summer"/>
    <x v="0"/>
  </r>
  <r>
    <n v="2015328"/>
    <x v="0"/>
    <d v="2015-09-12T00:00:00"/>
    <n v="37"/>
    <n v="9"/>
    <n v="3"/>
    <s v="Summer"/>
    <x v="0"/>
  </r>
  <r>
    <n v="2015329"/>
    <x v="3"/>
    <d v="2015-09-12T00:00:00"/>
    <n v="37"/>
    <n v="9"/>
    <n v="3"/>
    <s v="Summer"/>
    <x v="0"/>
  </r>
  <r>
    <n v="2015330"/>
    <x v="0"/>
    <d v="2015-09-13T00:00:00"/>
    <n v="37"/>
    <n v="9"/>
    <n v="3"/>
    <s v="Summer"/>
    <x v="0"/>
  </r>
  <r>
    <n v="2015331"/>
    <x v="3"/>
    <d v="2015-09-13T00:00:00"/>
    <n v="37"/>
    <n v="9"/>
    <n v="3"/>
    <s v="Summer"/>
    <x v="0"/>
  </r>
  <r>
    <n v="2015332"/>
    <x v="1"/>
    <d v="2015-09-14T00:00:00"/>
    <n v="37"/>
    <n v="9"/>
    <n v="3"/>
    <s v="Summer"/>
    <x v="0"/>
  </r>
  <r>
    <n v="2015333"/>
    <x v="1"/>
    <d v="2015-09-15T00:00:00"/>
    <n v="37"/>
    <n v="9"/>
    <n v="3"/>
    <s v="Summer"/>
    <x v="0"/>
  </r>
  <r>
    <n v="2015334"/>
    <x v="1"/>
    <d v="2015-09-16T00:00:00"/>
    <n v="37"/>
    <n v="9"/>
    <n v="3"/>
    <s v="Summer"/>
    <x v="0"/>
  </r>
  <r>
    <n v="2015335"/>
    <x v="3"/>
    <d v="2015-09-19T00:00:00"/>
    <n v="38"/>
    <n v="9"/>
    <n v="3"/>
    <s v="Summer"/>
    <x v="0"/>
  </r>
  <r>
    <n v="2015336"/>
    <x v="1"/>
    <d v="2015-09-20T00:00:00"/>
    <n v="38"/>
    <n v="9"/>
    <n v="3"/>
    <s v="Summer"/>
    <x v="0"/>
  </r>
  <r>
    <n v="2015337"/>
    <x v="3"/>
    <d v="2015-09-22T00:00:00"/>
    <n v="38"/>
    <n v="9"/>
    <n v="3"/>
    <s v="Summer"/>
    <x v="0"/>
  </r>
  <r>
    <n v="2015338"/>
    <x v="1"/>
    <d v="2015-09-24T00:00:00"/>
    <n v="39"/>
    <n v="9"/>
    <n v="3"/>
    <s v="Summer"/>
    <x v="0"/>
  </r>
  <r>
    <n v="2015339"/>
    <x v="0"/>
    <d v="2015-09-24T00:00:00"/>
    <n v="39"/>
    <n v="9"/>
    <n v="3"/>
    <s v="Summer"/>
    <x v="0"/>
  </r>
  <r>
    <n v="2015340"/>
    <x v="3"/>
    <d v="2015-09-26T00:00:00"/>
    <n v="39"/>
    <n v="9"/>
    <n v="3"/>
    <s v="Summer"/>
    <x v="0"/>
  </r>
  <r>
    <n v="2015341"/>
    <x v="1"/>
    <d v="2015-09-30T00:00:00"/>
    <n v="39"/>
    <n v="9"/>
    <n v="3"/>
    <s v="Summer"/>
    <x v="0"/>
  </r>
  <r>
    <n v="2015342"/>
    <x v="2"/>
    <d v="2015-10-01T00:00:00"/>
    <n v="40"/>
    <n v="9"/>
    <n v="4"/>
    <s v="Fall"/>
    <x v="0"/>
  </r>
  <r>
    <n v="2015343"/>
    <x v="1"/>
    <d v="2015-10-03T00:00:00"/>
    <n v="40"/>
    <n v="10"/>
    <n v="4"/>
    <s v="Fall"/>
    <x v="0"/>
  </r>
  <r>
    <n v="2015344"/>
    <x v="3"/>
    <d v="2015-10-04T00:00:00"/>
    <n v="40"/>
    <n v="10"/>
    <n v="4"/>
    <s v="Fall"/>
    <x v="0"/>
  </r>
  <r>
    <n v="2015345"/>
    <x v="3"/>
    <d v="2015-10-05T00:00:00"/>
    <n v="40"/>
    <n v="10"/>
    <n v="4"/>
    <s v="Fall"/>
    <x v="0"/>
  </r>
  <r>
    <n v="2015346"/>
    <x v="2"/>
    <d v="2015-10-05T00:00:00"/>
    <n v="40"/>
    <n v="10"/>
    <n v="4"/>
    <s v="Fall"/>
    <x v="0"/>
  </r>
  <r>
    <n v="2015347"/>
    <x v="1"/>
    <d v="2015-10-05T00:00:00"/>
    <n v="40"/>
    <n v="10"/>
    <n v="4"/>
    <s v="Fall"/>
    <x v="0"/>
  </r>
  <r>
    <n v="2015348"/>
    <x v="1"/>
    <d v="2015-10-07T00:00:00"/>
    <n v="40"/>
    <n v="10"/>
    <n v="4"/>
    <s v="Fall"/>
    <x v="0"/>
  </r>
  <r>
    <n v="2015349"/>
    <x v="1"/>
    <d v="2015-10-08T00:00:00"/>
    <n v="41"/>
    <n v="10"/>
    <n v="4"/>
    <s v="Fall"/>
    <x v="0"/>
  </r>
  <r>
    <n v="2015350"/>
    <x v="3"/>
    <d v="2015-10-08T00:00:00"/>
    <n v="41"/>
    <n v="10"/>
    <n v="4"/>
    <s v="Fall"/>
    <x v="0"/>
  </r>
  <r>
    <n v="2015351"/>
    <x v="1"/>
    <d v="2015-10-10T00:00:00"/>
    <n v="41"/>
    <n v="10"/>
    <n v="4"/>
    <s v="Fall"/>
    <x v="0"/>
  </r>
  <r>
    <n v="2015352"/>
    <x v="1"/>
    <d v="2015-10-12T00:00:00"/>
    <n v="41"/>
    <n v="10"/>
    <n v="4"/>
    <s v="Fall"/>
    <x v="0"/>
  </r>
  <r>
    <n v="2015353"/>
    <x v="1"/>
    <d v="2015-10-12T00:00:00"/>
    <n v="41"/>
    <n v="10"/>
    <n v="4"/>
    <s v="Fall"/>
    <x v="0"/>
  </r>
  <r>
    <n v="2015354"/>
    <x v="3"/>
    <d v="2015-10-12T00:00:00"/>
    <n v="41"/>
    <n v="10"/>
    <n v="4"/>
    <s v="Fall"/>
    <x v="0"/>
  </r>
  <r>
    <n v="2015355"/>
    <x v="1"/>
    <d v="2015-10-13T00:00:00"/>
    <n v="41"/>
    <n v="10"/>
    <n v="4"/>
    <s v="Fall"/>
    <x v="0"/>
  </r>
  <r>
    <n v="2015356"/>
    <x v="1"/>
    <d v="2015-10-14T00:00:00"/>
    <n v="41"/>
    <n v="10"/>
    <n v="4"/>
    <s v="Fall"/>
    <x v="0"/>
  </r>
  <r>
    <n v="2015357"/>
    <x v="1"/>
    <d v="2015-10-14T00:00:00"/>
    <n v="41"/>
    <n v="10"/>
    <n v="4"/>
    <s v="Fall"/>
    <x v="0"/>
  </r>
  <r>
    <n v="2015358"/>
    <x v="1"/>
    <d v="2015-10-14T00:00:00"/>
    <n v="41"/>
    <n v="10"/>
    <n v="4"/>
    <s v="Fall"/>
    <x v="0"/>
  </r>
  <r>
    <n v="2015359"/>
    <x v="1"/>
    <d v="2015-10-16T00:00:00"/>
    <n v="42"/>
    <n v="10"/>
    <n v="4"/>
    <s v="Fall"/>
    <x v="0"/>
  </r>
  <r>
    <n v="2015360"/>
    <x v="2"/>
    <d v="2015-10-18T00:00:00"/>
    <n v="42"/>
    <n v="10"/>
    <n v="4"/>
    <s v="Fall"/>
    <x v="0"/>
  </r>
  <r>
    <n v="2015361"/>
    <x v="2"/>
    <d v="2015-10-18T00:00:00"/>
    <n v="42"/>
    <n v="10"/>
    <n v="4"/>
    <s v="Fall"/>
    <x v="0"/>
  </r>
  <r>
    <n v="2015362"/>
    <x v="0"/>
    <d v="2015-10-18T00:00:00"/>
    <n v="42"/>
    <n v="10"/>
    <n v="4"/>
    <s v="Fall"/>
    <x v="0"/>
  </r>
  <r>
    <n v="2015363"/>
    <x v="0"/>
    <d v="2015-10-19T00:00:00"/>
    <n v="42"/>
    <n v="10"/>
    <n v="4"/>
    <s v="Fall"/>
    <x v="0"/>
  </r>
  <r>
    <n v="2015364"/>
    <x v="1"/>
    <d v="2015-10-19T00:00:00"/>
    <n v="42"/>
    <n v="10"/>
    <n v="4"/>
    <s v="Fall"/>
    <x v="0"/>
  </r>
  <r>
    <n v="2015365"/>
    <x v="1"/>
    <d v="2015-10-19T00:00:00"/>
    <n v="42"/>
    <n v="10"/>
    <n v="4"/>
    <s v="Fall"/>
    <x v="0"/>
  </r>
  <r>
    <n v="2015366"/>
    <x v="1"/>
    <d v="2015-10-20T00:00:00"/>
    <n v="42"/>
    <n v="10"/>
    <n v="4"/>
    <s v="Fall"/>
    <x v="0"/>
  </r>
  <r>
    <n v="2015367"/>
    <x v="1"/>
    <d v="2015-10-20T00:00:00"/>
    <n v="42"/>
    <n v="10"/>
    <n v="4"/>
    <s v="Fall"/>
    <x v="0"/>
  </r>
  <r>
    <n v="2015368"/>
    <x v="1"/>
    <d v="2015-10-21T00:00:00"/>
    <n v="42"/>
    <n v="10"/>
    <n v="4"/>
    <s v="Fall"/>
    <x v="0"/>
  </r>
  <r>
    <n v="2015369"/>
    <x v="1"/>
    <d v="2015-10-21T00:00:00"/>
    <n v="42"/>
    <n v="10"/>
    <n v="4"/>
    <s v="Fall"/>
    <x v="0"/>
  </r>
  <r>
    <n v="2015370"/>
    <x v="1"/>
    <d v="2015-10-23T00:00:00"/>
    <n v="43"/>
    <n v="10"/>
    <n v="4"/>
    <s v="Fall"/>
    <x v="0"/>
  </r>
  <r>
    <n v="2015371"/>
    <x v="1"/>
    <d v="2015-10-23T00:00:00"/>
    <n v="43"/>
    <n v="10"/>
    <n v="4"/>
    <s v="Fall"/>
    <x v="0"/>
  </r>
  <r>
    <n v="2015372"/>
    <x v="2"/>
    <d v="2015-10-25T00:00:00"/>
    <n v="43"/>
    <n v="10"/>
    <n v="4"/>
    <s v="Fall"/>
    <x v="0"/>
  </r>
  <r>
    <n v="2015373"/>
    <x v="3"/>
    <d v="2015-10-25T00:00:00"/>
    <n v="43"/>
    <n v="10"/>
    <n v="4"/>
    <s v="Fall"/>
    <x v="0"/>
  </r>
  <r>
    <n v="2015374"/>
    <x v="3"/>
    <d v="2015-10-30T00:00:00"/>
    <n v="44"/>
    <n v="10"/>
    <n v="4"/>
    <s v="Fall"/>
    <x v="0"/>
  </r>
  <r>
    <n v="2015375"/>
    <x v="1"/>
    <d v="2015-10-30T00:00:00"/>
    <n v="44"/>
    <n v="10"/>
    <n v="4"/>
    <s v="Fall"/>
    <x v="0"/>
  </r>
  <r>
    <n v="2015376"/>
    <x v="1"/>
    <d v="2015-10-30T00:00:00"/>
    <n v="44"/>
    <n v="10"/>
    <n v="4"/>
    <s v="Fall"/>
    <x v="0"/>
  </r>
  <r>
    <n v="2015377"/>
    <x v="1"/>
    <d v="2015-10-31T00:00:00"/>
    <n v="44"/>
    <n v="10"/>
    <n v="4"/>
    <s v="Fall"/>
    <x v="0"/>
  </r>
  <r>
    <n v="2015378"/>
    <x v="0"/>
    <d v="2015-11-01T00:00:00"/>
    <n v="44"/>
    <n v="11"/>
    <n v="4"/>
    <s v="Fall"/>
    <x v="0"/>
  </r>
  <r>
    <n v="2015379"/>
    <x v="1"/>
    <d v="2015-11-01T00:00:00"/>
    <n v="44"/>
    <n v="11"/>
    <n v="4"/>
    <s v="Fall"/>
    <x v="0"/>
  </r>
  <r>
    <n v="2015380"/>
    <x v="2"/>
    <d v="2015-11-02T00:00:00"/>
    <n v="44"/>
    <n v="11"/>
    <n v="4"/>
    <s v="Fall"/>
    <x v="0"/>
  </r>
  <r>
    <n v="2015381"/>
    <x v="1"/>
    <d v="2015-11-02T00:00:00"/>
    <n v="44"/>
    <n v="11"/>
    <n v="4"/>
    <s v="Fall"/>
    <x v="0"/>
  </r>
  <r>
    <n v="2015382"/>
    <x v="1"/>
    <d v="2015-11-03T00:00:00"/>
    <n v="44"/>
    <n v="11"/>
    <n v="4"/>
    <s v="Fall"/>
    <x v="0"/>
  </r>
  <r>
    <n v="2015383"/>
    <x v="1"/>
    <d v="2015-11-03T00:00:00"/>
    <n v="44"/>
    <n v="11"/>
    <n v="4"/>
    <s v="Fall"/>
    <x v="0"/>
  </r>
  <r>
    <n v="2015384"/>
    <x v="3"/>
    <d v="2015-11-04T00:00:00"/>
    <n v="44"/>
    <n v="11"/>
    <n v="4"/>
    <s v="Fall"/>
    <x v="0"/>
  </r>
  <r>
    <n v="2015385"/>
    <x v="0"/>
    <d v="2015-11-04T00:00:00"/>
    <n v="44"/>
    <n v="11"/>
    <n v="4"/>
    <s v="Fall"/>
    <x v="0"/>
  </r>
  <r>
    <n v="2015386"/>
    <x v="1"/>
    <d v="2015-11-06T00:00:00"/>
    <n v="45"/>
    <n v="11"/>
    <n v="4"/>
    <s v="Fall"/>
    <x v="0"/>
  </r>
  <r>
    <n v="2015387"/>
    <x v="2"/>
    <d v="2015-11-06T00:00:00"/>
    <n v="45"/>
    <n v="11"/>
    <n v="4"/>
    <s v="Fall"/>
    <x v="0"/>
  </r>
  <r>
    <n v="2015388"/>
    <x v="1"/>
    <d v="2015-11-06T00:00:00"/>
    <n v="45"/>
    <n v="11"/>
    <n v="4"/>
    <s v="Fall"/>
    <x v="0"/>
  </r>
  <r>
    <n v="2015389"/>
    <x v="1"/>
    <d v="2015-11-06T00:00:00"/>
    <n v="45"/>
    <n v="11"/>
    <n v="4"/>
    <s v="Fall"/>
    <x v="0"/>
  </r>
  <r>
    <n v="2015390"/>
    <x v="1"/>
    <d v="2015-11-06T00:00:00"/>
    <n v="45"/>
    <n v="11"/>
    <n v="4"/>
    <s v="Fall"/>
    <x v="0"/>
  </r>
  <r>
    <n v="2015391"/>
    <x v="1"/>
    <d v="2015-11-08T00:00:00"/>
    <n v="45"/>
    <n v="11"/>
    <n v="4"/>
    <s v="Fall"/>
    <x v="0"/>
  </r>
  <r>
    <n v="2015392"/>
    <x v="3"/>
    <d v="2015-11-09T00:00:00"/>
    <n v="45"/>
    <n v="11"/>
    <n v="4"/>
    <s v="Fall"/>
    <x v="0"/>
  </r>
  <r>
    <n v="2015393"/>
    <x v="1"/>
    <d v="2015-11-10T00:00:00"/>
    <n v="45"/>
    <n v="11"/>
    <n v="4"/>
    <s v="Fall"/>
    <x v="0"/>
  </r>
  <r>
    <n v="2015394"/>
    <x v="3"/>
    <d v="2015-11-10T00:00:00"/>
    <n v="45"/>
    <n v="11"/>
    <n v="4"/>
    <s v="Fall"/>
    <x v="0"/>
  </r>
  <r>
    <n v="2015395"/>
    <x v="2"/>
    <d v="2015-11-10T00:00:00"/>
    <n v="45"/>
    <n v="11"/>
    <n v="4"/>
    <s v="Fall"/>
    <x v="0"/>
  </r>
  <r>
    <n v="2015396"/>
    <x v="3"/>
    <d v="2015-11-10T00:00:00"/>
    <n v="45"/>
    <n v="11"/>
    <n v="4"/>
    <s v="Fall"/>
    <x v="0"/>
  </r>
  <r>
    <n v="2015397"/>
    <x v="0"/>
    <d v="2015-11-10T00:00:00"/>
    <n v="45"/>
    <n v="11"/>
    <n v="4"/>
    <s v="Fall"/>
    <x v="0"/>
  </r>
  <r>
    <n v="2015398"/>
    <x v="0"/>
    <d v="2015-11-11T00:00:00"/>
    <n v="45"/>
    <n v="11"/>
    <n v="4"/>
    <s v="Fall"/>
    <x v="0"/>
  </r>
  <r>
    <n v="2015399"/>
    <x v="1"/>
    <d v="2015-11-12T00:00:00"/>
    <n v="46"/>
    <n v="11"/>
    <n v="4"/>
    <s v="Fall"/>
    <x v="0"/>
  </r>
  <r>
    <n v="2015400"/>
    <x v="1"/>
    <d v="2015-11-12T00:00:00"/>
    <n v="46"/>
    <n v="11"/>
    <n v="4"/>
    <s v="Fall"/>
    <x v="0"/>
  </r>
  <r>
    <n v="2015401"/>
    <x v="0"/>
    <d v="2015-11-13T00:00:00"/>
    <n v="46"/>
    <n v="11"/>
    <n v="4"/>
    <s v="Fall"/>
    <x v="0"/>
  </r>
  <r>
    <n v="2015402"/>
    <x v="0"/>
    <d v="2015-11-13T00:00:00"/>
    <n v="46"/>
    <n v="11"/>
    <n v="4"/>
    <s v="Fall"/>
    <x v="0"/>
  </r>
  <r>
    <n v="2015403"/>
    <x v="1"/>
    <d v="2015-11-13T00:00:00"/>
    <n v="46"/>
    <n v="11"/>
    <n v="4"/>
    <s v="Fall"/>
    <x v="0"/>
  </r>
  <r>
    <n v="2015404"/>
    <x v="1"/>
    <d v="2015-11-14T00:00:00"/>
    <n v="46"/>
    <n v="11"/>
    <n v="4"/>
    <s v="Fall"/>
    <x v="0"/>
  </r>
  <r>
    <n v="2015405"/>
    <x v="1"/>
    <d v="2015-11-14T00:00:00"/>
    <n v="46"/>
    <n v="11"/>
    <n v="4"/>
    <s v="Fall"/>
    <x v="0"/>
  </r>
  <r>
    <n v="2015406"/>
    <x v="2"/>
    <d v="2015-11-14T00:00:00"/>
    <n v="46"/>
    <n v="11"/>
    <n v="4"/>
    <s v="Fall"/>
    <x v="0"/>
  </r>
  <r>
    <n v="2015407"/>
    <x v="2"/>
    <d v="2015-11-14T00:00:00"/>
    <n v="46"/>
    <n v="11"/>
    <n v="4"/>
    <s v="Fall"/>
    <x v="0"/>
  </r>
  <r>
    <n v="2015408"/>
    <x v="0"/>
    <d v="2015-11-15T00:00:00"/>
    <n v="46"/>
    <n v="11"/>
    <n v="4"/>
    <s v="Fall"/>
    <x v="0"/>
  </r>
  <r>
    <n v="2015409"/>
    <x v="2"/>
    <d v="2015-11-17T00:00:00"/>
    <n v="46"/>
    <n v="11"/>
    <n v="4"/>
    <s v="Fall"/>
    <x v="0"/>
  </r>
  <r>
    <n v="2015410"/>
    <x v="1"/>
    <d v="2015-11-18T00:00:00"/>
    <n v="46"/>
    <n v="11"/>
    <n v="4"/>
    <s v="Fall"/>
    <x v="0"/>
  </r>
  <r>
    <n v="2015411"/>
    <x v="3"/>
    <d v="2015-11-18T00:00:00"/>
    <n v="46"/>
    <n v="11"/>
    <n v="4"/>
    <s v="Fall"/>
    <x v="0"/>
  </r>
  <r>
    <n v="2015412"/>
    <x v="1"/>
    <d v="2015-11-19T00:00:00"/>
    <n v="47"/>
    <n v="11"/>
    <n v="4"/>
    <s v="Fall"/>
    <x v="0"/>
  </r>
  <r>
    <n v="2015413"/>
    <x v="0"/>
    <d v="2015-11-20T00:00:00"/>
    <n v="47"/>
    <n v="11"/>
    <n v="4"/>
    <s v="Fall"/>
    <x v="0"/>
  </r>
  <r>
    <n v="2015414"/>
    <x v="0"/>
    <d v="2015-11-20T00:00:00"/>
    <n v="47"/>
    <n v="11"/>
    <n v="4"/>
    <s v="Fall"/>
    <x v="0"/>
  </r>
  <r>
    <n v="2015415"/>
    <x v="1"/>
    <d v="2015-11-20T00:00:00"/>
    <n v="47"/>
    <n v="11"/>
    <n v="4"/>
    <s v="Fall"/>
    <x v="0"/>
  </r>
  <r>
    <n v="2015416"/>
    <x v="3"/>
    <d v="2015-11-22T00:00:00"/>
    <n v="47"/>
    <n v="11"/>
    <n v="4"/>
    <s v="Fall"/>
    <x v="0"/>
  </r>
  <r>
    <n v="2015417"/>
    <x v="1"/>
    <d v="2015-11-23T00:00:00"/>
    <n v="47"/>
    <n v="11"/>
    <n v="4"/>
    <s v="Fall"/>
    <x v="0"/>
  </r>
  <r>
    <n v="2015418"/>
    <x v="1"/>
    <d v="2015-11-26T00:00:00"/>
    <n v="48"/>
    <n v="11"/>
    <n v="4"/>
    <s v="Fall"/>
    <x v="0"/>
  </r>
  <r>
    <n v="2015419"/>
    <x v="0"/>
    <d v="2015-11-27T00:00:00"/>
    <n v="48"/>
    <n v="11"/>
    <n v="4"/>
    <s v="Fall"/>
    <x v="0"/>
  </r>
  <r>
    <n v="2015420"/>
    <x v="1"/>
    <d v="2015-11-28T00:00:00"/>
    <n v="48"/>
    <n v="11"/>
    <n v="4"/>
    <s v="Fall"/>
    <x v="0"/>
  </r>
  <r>
    <n v="2015421"/>
    <x v="0"/>
    <d v="2015-12-06T00:00:00"/>
    <n v="49"/>
    <n v="12"/>
    <n v="4"/>
    <s v="Fall"/>
    <x v="0"/>
  </r>
  <r>
    <n v="2015422"/>
    <x v="1"/>
    <d v="2015-12-08T00:00:00"/>
    <n v="49"/>
    <n v="12"/>
    <n v="4"/>
    <s v="Fall"/>
    <x v="0"/>
  </r>
  <r>
    <n v="2015423"/>
    <x v="1"/>
    <d v="2015-12-08T00:00:00"/>
    <n v="49"/>
    <n v="12"/>
    <n v="4"/>
    <s v="Fall"/>
    <x v="0"/>
  </r>
  <r>
    <n v="2015424"/>
    <x v="2"/>
    <d v="2015-12-09T00:00:00"/>
    <n v="49"/>
    <n v="12"/>
    <n v="4"/>
    <s v="Fall"/>
    <x v="0"/>
  </r>
  <r>
    <n v="2015425"/>
    <x v="0"/>
    <d v="2015-12-11T00:00:00"/>
    <n v="50"/>
    <n v="12"/>
    <n v="4"/>
    <s v="Fall"/>
    <x v="0"/>
  </r>
  <r>
    <n v="2015426"/>
    <x v="0"/>
    <d v="2015-12-11T00:00:00"/>
    <n v="50"/>
    <n v="12"/>
    <n v="4"/>
    <s v="Fall"/>
    <x v="0"/>
  </r>
  <r>
    <n v="2015427"/>
    <x v="3"/>
    <d v="2015-12-11T00:00:00"/>
    <n v="50"/>
    <n v="12"/>
    <n v="4"/>
    <s v="Fall"/>
    <x v="0"/>
  </r>
  <r>
    <n v="2015428"/>
    <x v="1"/>
    <d v="2015-12-12T00:00:00"/>
    <n v="50"/>
    <n v="12"/>
    <n v="4"/>
    <s v="Fall"/>
    <x v="0"/>
  </r>
  <r>
    <n v="2015429"/>
    <x v="1"/>
    <d v="2015-12-13T00:00:00"/>
    <n v="50"/>
    <n v="12"/>
    <n v="4"/>
    <s v="Fall"/>
    <x v="0"/>
  </r>
  <r>
    <n v="2015430"/>
    <x v="3"/>
    <d v="2015-12-14T00:00:00"/>
    <n v="50"/>
    <n v="12"/>
    <n v="4"/>
    <s v="Fall"/>
    <x v="0"/>
  </r>
  <r>
    <n v="2015431"/>
    <x v="1"/>
    <d v="2015-12-15T00:00:00"/>
    <n v="50"/>
    <n v="12"/>
    <n v="4"/>
    <s v="Fall"/>
    <x v="0"/>
  </r>
  <r>
    <n v="2015432"/>
    <x v="1"/>
    <d v="2015-12-16T00:00:00"/>
    <n v="50"/>
    <n v="12"/>
    <n v="4"/>
    <s v="Fall"/>
    <x v="0"/>
  </r>
  <r>
    <n v="2015433"/>
    <x v="2"/>
    <d v="2015-12-16T00:00:00"/>
    <n v="50"/>
    <n v="12"/>
    <n v="4"/>
    <s v="Fall"/>
    <x v="0"/>
  </r>
  <r>
    <n v="2015434"/>
    <x v="1"/>
    <d v="2015-12-17T00:00:00"/>
    <n v="51"/>
    <n v="12"/>
    <n v="4"/>
    <s v="Fall"/>
    <x v="0"/>
  </r>
  <r>
    <n v="2015435"/>
    <x v="0"/>
    <d v="2015-12-18T00:00:00"/>
    <n v="51"/>
    <n v="12"/>
    <n v="4"/>
    <s v="Fall"/>
    <x v="0"/>
  </r>
  <r>
    <n v="2015436"/>
    <x v="0"/>
    <d v="2015-12-18T00:00:00"/>
    <n v="51"/>
    <n v="12"/>
    <n v="4"/>
    <s v="Fall"/>
    <x v="0"/>
  </r>
  <r>
    <n v="2015437"/>
    <x v="2"/>
    <d v="2015-12-18T00:00:00"/>
    <n v="51"/>
    <n v="12"/>
    <n v="4"/>
    <s v="Fall"/>
    <x v="0"/>
  </r>
  <r>
    <n v="2015438"/>
    <x v="1"/>
    <d v="2015-12-19T00:00:00"/>
    <n v="51"/>
    <n v="12"/>
    <n v="4"/>
    <s v="Fall"/>
    <x v="0"/>
  </r>
  <r>
    <n v="2015439"/>
    <x v="1"/>
    <d v="2015-12-19T00:00:00"/>
    <n v="51"/>
    <n v="12"/>
    <n v="4"/>
    <s v="Fall"/>
    <x v="0"/>
  </r>
  <r>
    <n v="2015440"/>
    <x v="0"/>
    <d v="2015-12-19T00:00:00"/>
    <n v="51"/>
    <n v="12"/>
    <n v="4"/>
    <s v="Fall"/>
    <x v="0"/>
  </r>
  <r>
    <n v="2015441"/>
    <x v="1"/>
    <d v="2015-12-20T00:00:00"/>
    <n v="51"/>
    <n v="12"/>
    <n v="4"/>
    <s v="Fall"/>
    <x v="0"/>
  </r>
  <r>
    <n v="2015442"/>
    <x v="1"/>
    <d v="2015-12-20T00:00:00"/>
    <n v="51"/>
    <n v="12"/>
    <n v="4"/>
    <s v="Fall"/>
    <x v="0"/>
  </r>
  <r>
    <n v="2015443"/>
    <x v="1"/>
    <d v="2015-12-21T00:00:00"/>
    <n v="51"/>
    <n v="12"/>
    <n v="4"/>
    <s v="Fall"/>
    <x v="0"/>
  </r>
  <r>
    <n v="2015444"/>
    <x v="1"/>
    <d v="2015-12-21T00:00:00"/>
    <n v="51"/>
    <n v="12"/>
    <n v="4"/>
    <s v="Fall"/>
    <x v="0"/>
  </r>
  <r>
    <n v="2015445"/>
    <x v="1"/>
    <d v="2015-12-21T00:00:00"/>
    <n v="51"/>
    <n v="12"/>
    <n v="4"/>
    <s v="Fall"/>
    <x v="0"/>
  </r>
  <r>
    <n v="2015446"/>
    <x v="1"/>
    <d v="2015-12-22T00:00:00"/>
    <n v="51"/>
    <n v="12"/>
    <n v="4"/>
    <s v="Fall"/>
    <x v="0"/>
  </r>
  <r>
    <n v="2015447"/>
    <x v="1"/>
    <d v="2015-12-22T00:00:00"/>
    <n v="51"/>
    <n v="12"/>
    <n v="4"/>
    <s v="Fall"/>
    <x v="0"/>
  </r>
  <r>
    <n v="2015448"/>
    <x v="1"/>
    <d v="2015-12-24T00:00:00"/>
    <n v="52"/>
    <n v="12"/>
    <n v="4"/>
    <s v="Fall"/>
    <x v="0"/>
  </r>
  <r>
    <n v="2015449"/>
    <x v="3"/>
    <d v="2015-12-24T00:00:00"/>
    <n v="52"/>
    <n v="12"/>
    <n v="4"/>
    <s v="Fall"/>
    <x v="0"/>
  </r>
  <r>
    <n v="2015450"/>
    <x v="1"/>
    <d v="2015-12-28T00:00:00"/>
    <n v="52"/>
    <n v="12"/>
    <n v="4"/>
    <s v="Fall"/>
    <x v="0"/>
  </r>
  <r>
    <n v="2015451"/>
    <x v="1"/>
    <d v="2015-12-28T00:00:00"/>
    <n v="52"/>
    <n v="12"/>
    <n v="4"/>
    <s v="Fall"/>
    <x v="0"/>
  </r>
  <r>
    <n v="2015452"/>
    <x v="1"/>
    <d v="2015-12-29T00:00:00"/>
    <n v="52"/>
    <n v="12"/>
    <n v="4"/>
    <s v="Fall"/>
    <x v="0"/>
  </r>
  <r>
    <n v="2015453"/>
    <x v="1"/>
    <d v="2015-12-29T00:00:00"/>
    <n v="52"/>
    <n v="12"/>
    <n v="4"/>
    <s v="Fall"/>
    <x v="0"/>
  </r>
  <r>
    <n v="2015454"/>
    <x v="1"/>
    <d v="2015-12-29T00:00:00"/>
    <n v="52"/>
    <n v="12"/>
    <n v="4"/>
    <s v="Fall"/>
    <x v="0"/>
  </r>
  <r>
    <n v="2015455"/>
    <x v="1"/>
    <d v="2015-12-31T00:00:00"/>
    <n v="53"/>
    <n v="12"/>
    <n v="1"/>
    <s v="Winter"/>
    <x v="0"/>
  </r>
  <r>
    <n v="2016001"/>
    <x v="0"/>
    <d v="2016-01-01T00:00:00"/>
    <n v="53"/>
    <n v="13"/>
    <n v="1"/>
    <s v="Winter"/>
    <x v="1"/>
  </r>
  <r>
    <n v="2016002"/>
    <x v="3"/>
    <d v="2016-01-01T00:00:00"/>
    <n v="53"/>
    <n v="13"/>
    <n v="1"/>
    <s v="Winter"/>
    <x v="1"/>
  </r>
  <r>
    <n v="2016003"/>
    <x v="0"/>
    <d v="2016-01-01T00:00:00"/>
    <n v="53"/>
    <n v="13"/>
    <n v="1"/>
    <s v="Winter"/>
    <x v="1"/>
  </r>
  <r>
    <n v="2016004"/>
    <x v="3"/>
    <d v="2016-01-02T00:00:00"/>
    <n v="53"/>
    <n v="13"/>
    <n v="1"/>
    <s v="Winter"/>
    <x v="1"/>
  </r>
  <r>
    <n v="2016005"/>
    <x v="1"/>
    <d v="2016-01-02T00:00:00"/>
    <n v="53"/>
    <n v="13"/>
    <n v="1"/>
    <s v="Winter"/>
    <x v="1"/>
  </r>
  <r>
    <n v="2016006"/>
    <x v="2"/>
    <d v="2016-01-03T00:00:00"/>
    <n v="53"/>
    <n v="13"/>
    <n v="1"/>
    <s v="Winter"/>
    <x v="1"/>
  </r>
  <r>
    <n v="2016007"/>
    <x v="1"/>
    <d v="2016-01-04T00:00:00"/>
    <n v="53"/>
    <n v="13"/>
    <n v="1"/>
    <s v="Winter"/>
    <x v="1"/>
  </r>
  <r>
    <n v="2016008"/>
    <x v="2"/>
    <d v="2016-01-04T00:00:00"/>
    <n v="53"/>
    <n v="13"/>
    <n v="1"/>
    <s v="Winter"/>
    <x v="1"/>
  </r>
  <r>
    <n v="2016009"/>
    <x v="3"/>
    <d v="2016-01-04T00:00:00"/>
    <n v="53"/>
    <n v="13"/>
    <n v="1"/>
    <s v="Winter"/>
    <x v="1"/>
  </r>
  <r>
    <n v="2016010"/>
    <x v="1"/>
    <d v="2016-01-05T00:00:00"/>
    <n v="53"/>
    <n v="13"/>
    <n v="1"/>
    <s v="Winter"/>
    <x v="1"/>
  </r>
  <r>
    <n v="2016011"/>
    <x v="3"/>
    <d v="2016-01-05T00:00:00"/>
    <n v="53"/>
    <n v="13"/>
    <n v="1"/>
    <s v="Winter"/>
    <x v="1"/>
  </r>
  <r>
    <n v="2016012"/>
    <x v="0"/>
    <d v="2016-01-05T00:00:00"/>
    <n v="53"/>
    <n v="13"/>
    <n v="1"/>
    <s v="Winter"/>
    <x v="1"/>
  </r>
  <r>
    <n v="2016013"/>
    <x v="1"/>
    <d v="2016-01-05T00:00:00"/>
    <n v="53"/>
    <n v="13"/>
    <n v="1"/>
    <s v="Winter"/>
    <x v="1"/>
  </r>
  <r>
    <n v="2016014"/>
    <x v="0"/>
    <d v="2016-01-05T00:00:00"/>
    <n v="53"/>
    <n v="13"/>
    <n v="1"/>
    <s v="Winter"/>
    <x v="1"/>
  </r>
  <r>
    <n v="2016015"/>
    <x v="3"/>
    <d v="2016-01-07T00:00:00"/>
    <n v="54"/>
    <n v="13"/>
    <n v="1"/>
    <s v="Winter"/>
    <x v="1"/>
  </r>
  <r>
    <n v="2016016"/>
    <x v="1"/>
    <d v="2016-01-08T00:00:00"/>
    <n v="54"/>
    <n v="13"/>
    <n v="1"/>
    <s v="Winter"/>
    <x v="1"/>
  </r>
  <r>
    <n v="2016017"/>
    <x v="3"/>
    <d v="2016-01-09T00:00:00"/>
    <n v="54"/>
    <n v="13"/>
    <n v="1"/>
    <s v="Winter"/>
    <x v="1"/>
  </r>
  <r>
    <n v="2016018"/>
    <x v="0"/>
    <d v="2016-01-09T00:00:00"/>
    <n v="54"/>
    <n v="13"/>
    <n v="1"/>
    <s v="Winter"/>
    <x v="1"/>
  </r>
  <r>
    <n v="2016019"/>
    <x v="1"/>
    <d v="2016-01-10T00:00:00"/>
    <n v="54"/>
    <n v="13"/>
    <n v="1"/>
    <s v="Winter"/>
    <x v="1"/>
  </r>
  <r>
    <n v="2016020"/>
    <x v="0"/>
    <d v="2016-01-11T00:00:00"/>
    <n v="54"/>
    <n v="13"/>
    <n v="1"/>
    <s v="Winter"/>
    <x v="1"/>
  </r>
  <r>
    <n v="2016021"/>
    <x v="1"/>
    <d v="2016-01-12T00:00:00"/>
    <n v="54"/>
    <n v="13"/>
    <n v="1"/>
    <s v="Winter"/>
    <x v="1"/>
  </r>
  <r>
    <n v="2016022"/>
    <x v="2"/>
    <d v="2016-01-14T00:00:00"/>
    <n v="55"/>
    <n v="13"/>
    <n v="1"/>
    <s v="Winter"/>
    <x v="1"/>
  </r>
  <r>
    <n v="2016023"/>
    <x v="1"/>
    <d v="2016-01-15T00:00:00"/>
    <n v="55"/>
    <n v="13"/>
    <n v="1"/>
    <s v="Winter"/>
    <x v="1"/>
  </r>
  <r>
    <n v="2016024"/>
    <x v="3"/>
    <d v="2016-01-17T00:00:00"/>
    <n v="55"/>
    <n v="13"/>
    <n v="1"/>
    <s v="Winter"/>
    <x v="1"/>
  </r>
  <r>
    <n v="2016025"/>
    <x v="1"/>
    <d v="2016-01-17T00:00:00"/>
    <n v="55"/>
    <n v="13"/>
    <n v="1"/>
    <s v="Winter"/>
    <x v="1"/>
  </r>
  <r>
    <n v="2016026"/>
    <x v="0"/>
    <d v="2016-01-20T00:00:00"/>
    <n v="55"/>
    <n v="13"/>
    <n v="1"/>
    <s v="Winter"/>
    <x v="1"/>
  </r>
  <r>
    <n v="2016027"/>
    <x v="1"/>
    <d v="2016-01-21T00:00:00"/>
    <n v="56"/>
    <n v="13"/>
    <n v="1"/>
    <s v="Winter"/>
    <x v="1"/>
  </r>
  <r>
    <n v="2016028"/>
    <x v="1"/>
    <d v="2016-01-21T00:00:00"/>
    <n v="56"/>
    <n v="13"/>
    <n v="1"/>
    <s v="Winter"/>
    <x v="1"/>
  </r>
  <r>
    <n v="2016029"/>
    <x v="2"/>
    <d v="2016-01-22T00:00:00"/>
    <n v="56"/>
    <n v="13"/>
    <n v="1"/>
    <s v="Winter"/>
    <x v="1"/>
  </r>
  <r>
    <n v="2016030"/>
    <x v="3"/>
    <d v="2016-01-23T00:00:00"/>
    <n v="56"/>
    <n v="13"/>
    <n v="1"/>
    <s v="Winter"/>
    <x v="1"/>
  </r>
  <r>
    <n v="2016031"/>
    <x v="0"/>
    <d v="2016-01-25T00:00:00"/>
    <n v="56"/>
    <n v="13"/>
    <n v="1"/>
    <s v="Winter"/>
    <x v="1"/>
  </r>
  <r>
    <n v="2016032"/>
    <x v="3"/>
    <d v="2016-01-25T00:00:00"/>
    <n v="56"/>
    <n v="13"/>
    <n v="1"/>
    <s v="Winter"/>
    <x v="1"/>
  </r>
  <r>
    <n v="2016033"/>
    <x v="1"/>
    <d v="2016-01-25T00:00:00"/>
    <n v="56"/>
    <n v="13"/>
    <n v="1"/>
    <s v="Winter"/>
    <x v="1"/>
  </r>
  <r>
    <n v="2016034"/>
    <x v="3"/>
    <d v="2016-01-26T00:00:00"/>
    <n v="56"/>
    <n v="13"/>
    <n v="1"/>
    <s v="Winter"/>
    <x v="1"/>
  </r>
  <r>
    <n v="2016035"/>
    <x v="3"/>
    <d v="2016-01-27T00:00:00"/>
    <n v="56"/>
    <n v="13"/>
    <n v="1"/>
    <s v="Winter"/>
    <x v="1"/>
  </r>
  <r>
    <n v="2016036"/>
    <x v="3"/>
    <d v="2016-01-27T00:00:00"/>
    <n v="56"/>
    <n v="13"/>
    <n v="1"/>
    <s v="Winter"/>
    <x v="1"/>
  </r>
  <r>
    <n v="2016037"/>
    <x v="1"/>
    <d v="2016-01-28T00:00:00"/>
    <n v="57"/>
    <n v="13"/>
    <n v="1"/>
    <s v="Winter"/>
    <x v="1"/>
  </r>
  <r>
    <n v="2016038"/>
    <x v="1"/>
    <d v="2016-01-28T00:00:00"/>
    <n v="57"/>
    <n v="13"/>
    <n v="1"/>
    <s v="Winter"/>
    <x v="1"/>
  </r>
  <r>
    <n v="2016039"/>
    <x v="1"/>
    <d v="2016-01-28T00:00:00"/>
    <n v="57"/>
    <n v="13"/>
    <n v="1"/>
    <s v="Winter"/>
    <x v="1"/>
  </r>
  <r>
    <n v="2016040"/>
    <x v="1"/>
    <d v="2016-01-29T00:00:00"/>
    <n v="57"/>
    <n v="13"/>
    <n v="1"/>
    <s v="Winter"/>
    <x v="1"/>
  </r>
  <r>
    <n v="2016041"/>
    <x v="1"/>
    <d v="2016-01-29T00:00:00"/>
    <n v="57"/>
    <n v="13"/>
    <n v="1"/>
    <s v="Winter"/>
    <x v="1"/>
  </r>
  <r>
    <n v="2016042"/>
    <x v="3"/>
    <d v="2016-01-30T00:00:00"/>
    <n v="57"/>
    <n v="13"/>
    <n v="1"/>
    <s v="Winter"/>
    <x v="1"/>
  </r>
  <r>
    <n v="2016043"/>
    <x v="1"/>
    <d v="2016-01-31T00:00:00"/>
    <n v="57"/>
    <n v="14"/>
    <n v="1"/>
    <s v="Winter"/>
    <x v="1"/>
  </r>
  <r>
    <n v="2016044"/>
    <x v="1"/>
    <d v="2016-02-01T00:00:00"/>
    <n v="57"/>
    <n v="14"/>
    <n v="1"/>
    <s v="Winter"/>
    <x v="1"/>
  </r>
  <r>
    <n v="2016045"/>
    <x v="1"/>
    <d v="2016-02-01T00:00:00"/>
    <n v="57"/>
    <n v="14"/>
    <n v="1"/>
    <s v="Winter"/>
    <x v="1"/>
  </r>
  <r>
    <n v="2016046"/>
    <x v="1"/>
    <d v="2016-02-02T00:00:00"/>
    <n v="57"/>
    <n v="14"/>
    <n v="1"/>
    <s v="Winter"/>
    <x v="1"/>
  </r>
  <r>
    <n v="2016047"/>
    <x v="0"/>
    <d v="2016-02-05T00:00:00"/>
    <n v="58"/>
    <n v="14"/>
    <n v="1"/>
    <s v="Winter"/>
    <x v="1"/>
  </r>
  <r>
    <n v="2016048"/>
    <x v="0"/>
    <d v="2016-02-06T00:00:00"/>
    <n v="58"/>
    <n v="14"/>
    <n v="1"/>
    <s v="Winter"/>
    <x v="1"/>
  </r>
  <r>
    <n v="2016049"/>
    <x v="1"/>
    <d v="2016-02-06T00:00:00"/>
    <n v="58"/>
    <n v="14"/>
    <n v="1"/>
    <s v="Winter"/>
    <x v="1"/>
  </r>
  <r>
    <n v="2016050"/>
    <x v="1"/>
    <d v="2016-02-06T00:00:00"/>
    <n v="58"/>
    <n v="14"/>
    <n v="1"/>
    <s v="Winter"/>
    <x v="1"/>
  </r>
  <r>
    <n v="2016051"/>
    <x v="1"/>
    <d v="2016-02-07T00:00:00"/>
    <n v="58"/>
    <n v="14"/>
    <n v="1"/>
    <s v="Winter"/>
    <x v="1"/>
  </r>
  <r>
    <n v="2016052"/>
    <x v="3"/>
    <d v="2016-02-08T00:00:00"/>
    <n v="58"/>
    <n v="14"/>
    <n v="1"/>
    <s v="Winter"/>
    <x v="1"/>
  </r>
  <r>
    <n v="2016053"/>
    <x v="1"/>
    <d v="2016-02-10T00:00:00"/>
    <n v="58"/>
    <n v="14"/>
    <n v="1"/>
    <s v="Winter"/>
    <x v="1"/>
  </r>
  <r>
    <n v="2016054"/>
    <x v="1"/>
    <d v="2016-02-10T00:00:00"/>
    <n v="58"/>
    <n v="14"/>
    <n v="1"/>
    <s v="Winter"/>
    <x v="1"/>
  </r>
  <r>
    <n v="2016055"/>
    <x v="1"/>
    <d v="2016-02-12T00:00:00"/>
    <n v="59"/>
    <n v="14"/>
    <n v="1"/>
    <s v="Winter"/>
    <x v="1"/>
  </r>
  <r>
    <n v="2016056"/>
    <x v="1"/>
    <d v="2016-02-13T00:00:00"/>
    <n v="59"/>
    <n v="14"/>
    <n v="1"/>
    <s v="Winter"/>
    <x v="1"/>
  </r>
  <r>
    <n v="2016057"/>
    <x v="1"/>
    <d v="2016-02-14T00:00:00"/>
    <n v="59"/>
    <n v="14"/>
    <n v="1"/>
    <s v="Winter"/>
    <x v="1"/>
  </r>
  <r>
    <n v="2016058"/>
    <x v="2"/>
    <d v="2016-02-14T00:00:00"/>
    <n v="59"/>
    <n v="14"/>
    <n v="1"/>
    <s v="Winter"/>
    <x v="1"/>
  </r>
  <r>
    <n v="2016059"/>
    <x v="1"/>
    <d v="2016-02-14T00:00:00"/>
    <n v="59"/>
    <n v="14"/>
    <n v="1"/>
    <s v="Winter"/>
    <x v="1"/>
  </r>
  <r>
    <n v="2016060"/>
    <x v="1"/>
    <d v="2016-02-14T00:00:00"/>
    <n v="59"/>
    <n v="14"/>
    <n v="1"/>
    <s v="Winter"/>
    <x v="1"/>
  </r>
  <r>
    <n v="2016061"/>
    <x v="0"/>
    <d v="2016-02-15T00:00:00"/>
    <n v="59"/>
    <n v="14"/>
    <n v="1"/>
    <s v="Winter"/>
    <x v="1"/>
  </r>
  <r>
    <n v="2016062"/>
    <x v="1"/>
    <d v="2016-02-18T00:00:00"/>
    <n v="60"/>
    <n v="14"/>
    <n v="1"/>
    <s v="Winter"/>
    <x v="1"/>
  </r>
  <r>
    <n v="2016063"/>
    <x v="2"/>
    <d v="2016-02-18T00:00:00"/>
    <n v="60"/>
    <n v="14"/>
    <n v="1"/>
    <s v="Winter"/>
    <x v="1"/>
  </r>
  <r>
    <n v="2016064"/>
    <x v="1"/>
    <d v="2016-02-18T00:00:00"/>
    <n v="60"/>
    <n v="14"/>
    <n v="1"/>
    <s v="Winter"/>
    <x v="1"/>
  </r>
  <r>
    <n v="2016065"/>
    <x v="1"/>
    <d v="2016-02-19T00:00:00"/>
    <n v="60"/>
    <n v="14"/>
    <n v="1"/>
    <s v="Winter"/>
    <x v="1"/>
  </r>
  <r>
    <n v="2016066"/>
    <x v="2"/>
    <d v="2016-02-19T00:00:00"/>
    <n v="60"/>
    <n v="14"/>
    <n v="1"/>
    <s v="Winter"/>
    <x v="1"/>
  </r>
  <r>
    <n v="2016067"/>
    <x v="0"/>
    <d v="2016-02-19T00:00:00"/>
    <n v="60"/>
    <n v="14"/>
    <n v="1"/>
    <s v="Winter"/>
    <x v="1"/>
  </r>
  <r>
    <n v="2016068"/>
    <x v="0"/>
    <d v="2016-02-20T00:00:00"/>
    <n v="60"/>
    <n v="14"/>
    <n v="1"/>
    <s v="Winter"/>
    <x v="1"/>
  </r>
  <r>
    <n v="2016069"/>
    <x v="1"/>
    <d v="2016-02-22T00:00:00"/>
    <n v="60"/>
    <n v="14"/>
    <n v="1"/>
    <s v="Winter"/>
    <x v="1"/>
  </r>
  <r>
    <n v="2016070"/>
    <x v="2"/>
    <d v="2016-02-23T00:00:00"/>
    <n v="60"/>
    <n v="14"/>
    <n v="1"/>
    <s v="Winter"/>
    <x v="1"/>
  </r>
  <r>
    <n v="2016071"/>
    <x v="0"/>
    <d v="2016-02-23T00:00:00"/>
    <n v="60"/>
    <n v="14"/>
    <n v="1"/>
    <s v="Winter"/>
    <x v="1"/>
  </r>
  <r>
    <n v="2016072"/>
    <x v="0"/>
    <d v="2016-02-24T00:00:00"/>
    <n v="60"/>
    <n v="14"/>
    <n v="1"/>
    <s v="Winter"/>
    <x v="1"/>
  </r>
  <r>
    <n v="2016073"/>
    <x v="1"/>
    <d v="2016-02-24T00:00:00"/>
    <n v="60"/>
    <n v="14"/>
    <n v="1"/>
    <s v="Winter"/>
    <x v="1"/>
  </r>
  <r>
    <n v="2016074"/>
    <x v="1"/>
    <d v="2016-02-26T00:00:00"/>
    <n v="61"/>
    <n v="14"/>
    <n v="1"/>
    <s v="Winter"/>
    <x v="1"/>
  </r>
  <r>
    <n v="2016075"/>
    <x v="1"/>
    <d v="2016-02-26T00:00:00"/>
    <n v="61"/>
    <n v="14"/>
    <n v="1"/>
    <s v="Winter"/>
    <x v="1"/>
  </r>
  <r>
    <n v="2016076"/>
    <x v="3"/>
    <d v="2016-02-26T00:00:00"/>
    <n v="61"/>
    <n v="14"/>
    <n v="1"/>
    <s v="Winter"/>
    <x v="1"/>
  </r>
  <r>
    <n v="2016077"/>
    <x v="3"/>
    <d v="2016-02-27T00:00:00"/>
    <n v="61"/>
    <n v="14"/>
    <n v="1"/>
    <s v="Winter"/>
    <x v="1"/>
  </r>
  <r>
    <n v="2016078"/>
    <x v="1"/>
    <d v="2016-03-01T00:00:00"/>
    <n v="61"/>
    <n v="14"/>
    <n v="1"/>
    <s v="Winter"/>
    <x v="1"/>
  </r>
  <r>
    <n v="2016079"/>
    <x v="3"/>
    <d v="2016-03-01T00:00:00"/>
    <n v="61"/>
    <n v="15"/>
    <n v="1"/>
    <s v="Winter"/>
    <x v="1"/>
  </r>
  <r>
    <n v="2016080"/>
    <x v="3"/>
    <d v="2016-03-03T00:00:00"/>
    <n v="62"/>
    <n v="15"/>
    <n v="1"/>
    <s v="Winter"/>
    <x v="1"/>
  </r>
  <r>
    <n v="2016081"/>
    <x v="3"/>
    <d v="2016-03-03T00:00:00"/>
    <n v="62"/>
    <n v="15"/>
    <n v="1"/>
    <s v="Winter"/>
    <x v="1"/>
  </r>
  <r>
    <n v="2016082"/>
    <x v="1"/>
    <d v="2016-03-03T00:00:00"/>
    <n v="62"/>
    <n v="15"/>
    <n v="1"/>
    <s v="Winter"/>
    <x v="1"/>
  </r>
  <r>
    <n v="2016083"/>
    <x v="3"/>
    <d v="2016-03-05T00:00:00"/>
    <n v="62"/>
    <n v="15"/>
    <n v="1"/>
    <s v="Winter"/>
    <x v="1"/>
  </r>
  <r>
    <n v="2016084"/>
    <x v="2"/>
    <d v="2016-03-05T00:00:00"/>
    <n v="62"/>
    <n v="15"/>
    <n v="1"/>
    <s v="Winter"/>
    <x v="1"/>
  </r>
  <r>
    <n v="2016085"/>
    <x v="3"/>
    <d v="2016-03-05T00:00:00"/>
    <n v="62"/>
    <n v="15"/>
    <n v="1"/>
    <s v="Winter"/>
    <x v="1"/>
  </r>
  <r>
    <n v="2016086"/>
    <x v="1"/>
    <d v="2016-03-05T00:00:00"/>
    <n v="62"/>
    <n v="15"/>
    <n v="1"/>
    <s v="Winter"/>
    <x v="1"/>
  </r>
  <r>
    <n v="2016087"/>
    <x v="1"/>
    <d v="2016-03-06T00:00:00"/>
    <n v="62"/>
    <n v="15"/>
    <n v="1"/>
    <s v="Winter"/>
    <x v="1"/>
  </r>
  <r>
    <n v="2016088"/>
    <x v="1"/>
    <d v="2016-03-10T00:00:00"/>
    <n v="63"/>
    <n v="15"/>
    <n v="1"/>
    <s v="Winter"/>
    <x v="1"/>
  </r>
  <r>
    <n v="2016089"/>
    <x v="0"/>
    <d v="2016-03-12T00:00:00"/>
    <n v="63"/>
    <n v="15"/>
    <n v="1"/>
    <s v="Winter"/>
    <x v="1"/>
  </r>
  <r>
    <n v="2016090"/>
    <x v="1"/>
    <d v="2016-03-12T00:00:00"/>
    <n v="63"/>
    <n v="15"/>
    <n v="1"/>
    <s v="Winter"/>
    <x v="1"/>
  </r>
  <r>
    <n v="2016091"/>
    <x v="0"/>
    <d v="2016-03-14T00:00:00"/>
    <n v="63"/>
    <n v="15"/>
    <n v="1"/>
    <s v="Winter"/>
    <x v="1"/>
  </r>
  <r>
    <n v="2016092"/>
    <x v="2"/>
    <d v="2016-03-15T00:00:00"/>
    <n v="63"/>
    <n v="15"/>
    <n v="1"/>
    <s v="Winter"/>
    <x v="1"/>
  </r>
  <r>
    <n v="2016093"/>
    <x v="1"/>
    <d v="2016-03-15T00:00:00"/>
    <n v="63"/>
    <n v="15"/>
    <n v="1"/>
    <s v="Winter"/>
    <x v="1"/>
  </r>
  <r>
    <n v="2016094"/>
    <x v="0"/>
    <d v="2016-03-17T00:00:00"/>
    <n v="64"/>
    <n v="15"/>
    <n v="1"/>
    <s v="Winter"/>
    <x v="1"/>
  </r>
  <r>
    <n v="2016095"/>
    <x v="0"/>
    <d v="2016-03-18T00:00:00"/>
    <n v="64"/>
    <n v="15"/>
    <n v="1"/>
    <s v="Winter"/>
    <x v="1"/>
  </r>
  <r>
    <n v="2016096"/>
    <x v="0"/>
    <d v="2016-03-18T00:00:00"/>
    <n v="64"/>
    <n v="15"/>
    <n v="1"/>
    <s v="Winter"/>
    <x v="1"/>
  </r>
  <r>
    <n v="2016097"/>
    <x v="1"/>
    <d v="2016-03-19T00:00:00"/>
    <n v="64"/>
    <n v="15"/>
    <n v="1"/>
    <s v="Winter"/>
    <x v="1"/>
  </r>
  <r>
    <n v="2016098"/>
    <x v="2"/>
    <d v="2016-03-19T00:00:00"/>
    <n v="64"/>
    <n v="15"/>
    <n v="1"/>
    <s v="Winter"/>
    <x v="1"/>
  </r>
  <r>
    <n v="2016099"/>
    <x v="0"/>
    <d v="2016-03-20T00:00:00"/>
    <n v="64"/>
    <n v="15"/>
    <n v="1"/>
    <s v="Winter"/>
    <x v="1"/>
  </r>
  <r>
    <n v="2016100"/>
    <x v="1"/>
    <d v="2016-03-21T00:00:00"/>
    <n v="64"/>
    <n v="15"/>
    <n v="1"/>
    <s v="Winter"/>
    <x v="1"/>
  </r>
  <r>
    <n v="2016101"/>
    <x v="3"/>
    <d v="2016-03-21T00:00:00"/>
    <n v="64"/>
    <n v="15"/>
    <n v="1"/>
    <s v="Winter"/>
    <x v="1"/>
  </r>
  <r>
    <n v="2016102"/>
    <x v="0"/>
    <d v="2016-03-21T00:00:00"/>
    <n v="64"/>
    <n v="15"/>
    <n v="1"/>
    <s v="Winter"/>
    <x v="1"/>
  </r>
  <r>
    <n v="2016103"/>
    <x v="1"/>
    <d v="2016-03-22T00:00:00"/>
    <n v="64"/>
    <n v="15"/>
    <n v="1"/>
    <s v="Winter"/>
    <x v="1"/>
  </r>
  <r>
    <n v="2016104"/>
    <x v="2"/>
    <d v="2016-03-22T00:00:00"/>
    <n v="64"/>
    <n v="15"/>
    <n v="1"/>
    <s v="Winter"/>
    <x v="1"/>
  </r>
  <r>
    <n v="2016105"/>
    <x v="3"/>
    <d v="2016-03-23T00:00:00"/>
    <n v="64"/>
    <n v="15"/>
    <n v="1"/>
    <s v="Winter"/>
    <x v="1"/>
  </r>
  <r>
    <n v="2016106"/>
    <x v="0"/>
    <d v="2016-03-25T00:00:00"/>
    <n v="65"/>
    <n v="15"/>
    <n v="1"/>
    <s v="Winter"/>
    <x v="1"/>
  </r>
  <r>
    <n v="2016107"/>
    <x v="2"/>
    <d v="2016-03-28T00:00:00"/>
    <n v="65"/>
    <n v="15"/>
    <n v="1"/>
    <s v="Winter"/>
    <x v="1"/>
  </r>
  <r>
    <n v="2016108"/>
    <x v="0"/>
    <d v="2016-03-29T00:00:00"/>
    <n v="65"/>
    <n v="15"/>
    <n v="1"/>
    <s v="Winter"/>
    <x v="1"/>
  </r>
  <r>
    <n v="2016109"/>
    <x v="0"/>
    <d v="2016-03-29T00:00:00"/>
    <n v="65"/>
    <n v="15"/>
    <n v="1"/>
    <s v="Winter"/>
    <x v="1"/>
  </r>
  <r>
    <n v="2016110"/>
    <x v="0"/>
    <d v="2016-03-29T00:00:00"/>
    <n v="65"/>
    <n v="15"/>
    <n v="1"/>
    <s v="Winter"/>
    <x v="1"/>
  </r>
  <r>
    <n v="2016111"/>
    <x v="1"/>
    <d v="2016-03-30T00:00:00"/>
    <n v="65"/>
    <n v="15"/>
    <n v="1"/>
    <s v="Winter"/>
    <x v="1"/>
  </r>
  <r>
    <n v="2016112"/>
    <x v="1"/>
    <d v="2016-03-31T00:00:00"/>
    <n v="66"/>
    <n v="15"/>
    <n v="2"/>
    <s v="Spring"/>
    <x v="1"/>
  </r>
  <r>
    <n v="2016113"/>
    <x v="0"/>
    <d v="2016-04-02T00:00:00"/>
    <n v="66"/>
    <n v="16"/>
    <n v="2"/>
    <s v="Spring"/>
    <x v="1"/>
  </r>
  <r>
    <n v="2016114"/>
    <x v="0"/>
    <d v="2016-04-02T00:00:00"/>
    <n v="66"/>
    <n v="16"/>
    <n v="2"/>
    <s v="Spring"/>
    <x v="1"/>
  </r>
  <r>
    <n v="2016115"/>
    <x v="1"/>
    <d v="2016-04-02T00:00:00"/>
    <n v="66"/>
    <n v="16"/>
    <n v="2"/>
    <s v="Spring"/>
    <x v="1"/>
  </r>
  <r>
    <n v="2016116"/>
    <x v="1"/>
    <d v="2016-04-04T00:00:00"/>
    <n v="66"/>
    <n v="16"/>
    <n v="2"/>
    <s v="Spring"/>
    <x v="1"/>
  </r>
  <r>
    <n v="2016117"/>
    <x v="1"/>
    <d v="2016-04-06T00:00:00"/>
    <n v="66"/>
    <n v="16"/>
    <n v="2"/>
    <s v="Spring"/>
    <x v="1"/>
  </r>
  <r>
    <n v="2016118"/>
    <x v="1"/>
    <d v="2016-04-07T00:00:00"/>
    <n v="67"/>
    <n v="16"/>
    <n v="2"/>
    <s v="Spring"/>
    <x v="1"/>
  </r>
  <r>
    <n v="2016119"/>
    <x v="3"/>
    <d v="2016-04-07T00:00:00"/>
    <n v="67"/>
    <n v="16"/>
    <n v="2"/>
    <s v="Spring"/>
    <x v="1"/>
  </r>
  <r>
    <n v="2016120"/>
    <x v="0"/>
    <d v="2016-04-07T00:00:00"/>
    <n v="67"/>
    <n v="16"/>
    <n v="2"/>
    <s v="Spring"/>
    <x v="1"/>
  </r>
  <r>
    <n v="2016121"/>
    <x v="0"/>
    <d v="2016-04-08T00:00:00"/>
    <n v="67"/>
    <n v="16"/>
    <n v="2"/>
    <s v="Spring"/>
    <x v="1"/>
  </r>
  <r>
    <n v="2016122"/>
    <x v="1"/>
    <d v="2016-04-08T00:00:00"/>
    <n v="67"/>
    <n v="16"/>
    <n v="2"/>
    <s v="Spring"/>
    <x v="1"/>
  </r>
  <r>
    <n v="2016123"/>
    <x v="3"/>
    <d v="2016-04-09T00:00:00"/>
    <n v="67"/>
    <n v="16"/>
    <n v="2"/>
    <s v="Spring"/>
    <x v="1"/>
  </r>
  <r>
    <n v="2016124"/>
    <x v="2"/>
    <d v="2016-04-10T00:00:00"/>
    <n v="67"/>
    <n v="16"/>
    <n v="2"/>
    <s v="Spring"/>
    <x v="1"/>
  </r>
  <r>
    <n v="2016125"/>
    <x v="1"/>
    <d v="2016-04-11T00:00:00"/>
    <n v="67"/>
    <n v="16"/>
    <n v="2"/>
    <s v="Spring"/>
    <x v="1"/>
  </r>
  <r>
    <n v="2016126"/>
    <x v="2"/>
    <d v="2016-04-12T00:00:00"/>
    <n v="67"/>
    <n v="16"/>
    <n v="2"/>
    <s v="Spring"/>
    <x v="1"/>
  </r>
  <r>
    <n v="2016127"/>
    <x v="3"/>
    <d v="2016-04-12T00:00:00"/>
    <n v="67"/>
    <n v="16"/>
    <n v="2"/>
    <s v="Spring"/>
    <x v="1"/>
  </r>
  <r>
    <n v="2016128"/>
    <x v="1"/>
    <d v="2016-04-12T00:00:00"/>
    <n v="67"/>
    <n v="16"/>
    <n v="2"/>
    <s v="Spring"/>
    <x v="1"/>
  </r>
  <r>
    <n v="2016129"/>
    <x v="1"/>
    <d v="2016-04-13T00:00:00"/>
    <n v="67"/>
    <n v="16"/>
    <n v="2"/>
    <s v="Spring"/>
    <x v="1"/>
  </r>
  <r>
    <n v="2016130"/>
    <x v="1"/>
    <d v="2016-04-13T00:00:00"/>
    <n v="67"/>
    <n v="16"/>
    <n v="2"/>
    <s v="Spring"/>
    <x v="1"/>
  </r>
  <r>
    <n v="2016131"/>
    <x v="1"/>
    <d v="2016-04-13T00:00:00"/>
    <n v="67"/>
    <n v="16"/>
    <n v="2"/>
    <s v="Spring"/>
    <x v="1"/>
  </r>
  <r>
    <n v="2016132"/>
    <x v="0"/>
    <d v="2016-04-14T00:00:00"/>
    <n v="68"/>
    <n v="16"/>
    <n v="2"/>
    <s v="Spring"/>
    <x v="1"/>
  </r>
  <r>
    <n v="2016133"/>
    <x v="1"/>
    <d v="2016-04-14T00:00:00"/>
    <n v="68"/>
    <n v="16"/>
    <n v="2"/>
    <s v="Spring"/>
    <x v="1"/>
  </r>
  <r>
    <n v="2016134"/>
    <x v="1"/>
    <d v="2016-04-15T00:00:00"/>
    <n v="68"/>
    <n v="16"/>
    <n v="2"/>
    <s v="Spring"/>
    <x v="1"/>
  </r>
  <r>
    <n v="2016135"/>
    <x v="1"/>
    <d v="2016-04-15T00:00:00"/>
    <n v="68"/>
    <n v="16"/>
    <n v="2"/>
    <s v="Spring"/>
    <x v="1"/>
  </r>
  <r>
    <n v="2016136"/>
    <x v="2"/>
    <d v="2016-04-17T00:00:00"/>
    <n v="68"/>
    <n v="16"/>
    <n v="2"/>
    <s v="Spring"/>
    <x v="1"/>
  </r>
  <r>
    <n v="2016137"/>
    <x v="1"/>
    <d v="2016-04-17T00:00:00"/>
    <n v="68"/>
    <n v="16"/>
    <n v="2"/>
    <s v="Spring"/>
    <x v="1"/>
  </r>
  <r>
    <n v="2016138"/>
    <x v="3"/>
    <d v="2016-04-17T00:00:00"/>
    <n v="68"/>
    <n v="16"/>
    <n v="2"/>
    <s v="Spring"/>
    <x v="1"/>
  </r>
  <r>
    <n v="2016139"/>
    <x v="2"/>
    <d v="2016-04-18T00:00:00"/>
    <n v="68"/>
    <n v="16"/>
    <n v="2"/>
    <s v="Spring"/>
    <x v="1"/>
  </r>
  <r>
    <n v="2016140"/>
    <x v="3"/>
    <d v="2016-04-20T00:00:00"/>
    <n v="68"/>
    <n v="16"/>
    <n v="2"/>
    <s v="Spring"/>
    <x v="1"/>
  </r>
  <r>
    <n v="2016141"/>
    <x v="2"/>
    <d v="2016-04-20T00:00:00"/>
    <n v="68"/>
    <n v="16"/>
    <n v="2"/>
    <s v="Spring"/>
    <x v="1"/>
  </r>
  <r>
    <n v="2016142"/>
    <x v="3"/>
    <d v="2016-04-21T00:00:00"/>
    <n v="69"/>
    <n v="16"/>
    <n v="2"/>
    <s v="Spring"/>
    <x v="1"/>
  </r>
  <r>
    <n v="2016143"/>
    <x v="2"/>
    <d v="2016-04-22T00:00:00"/>
    <n v="69"/>
    <n v="16"/>
    <n v="2"/>
    <s v="Spring"/>
    <x v="1"/>
  </r>
  <r>
    <n v="2016144"/>
    <x v="0"/>
    <d v="2016-04-22T00:00:00"/>
    <n v="69"/>
    <n v="16"/>
    <n v="2"/>
    <s v="Spring"/>
    <x v="1"/>
  </r>
  <r>
    <n v="2016145"/>
    <x v="1"/>
    <d v="2016-04-24T00:00:00"/>
    <n v="69"/>
    <n v="16"/>
    <n v="2"/>
    <s v="Spring"/>
    <x v="1"/>
  </r>
  <r>
    <n v="2016146"/>
    <x v="2"/>
    <d v="2016-04-26T00:00:00"/>
    <n v="69"/>
    <n v="16"/>
    <n v="2"/>
    <s v="Spring"/>
    <x v="1"/>
  </r>
  <r>
    <n v="2016147"/>
    <x v="1"/>
    <d v="2016-04-26T00:00:00"/>
    <n v="69"/>
    <n v="16"/>
    <n v="2"/>
    <s v="Spring"/>
    <x v="1"/>
  </r>
  <r>
    <n v="2016148"/>
    <x v="0"/>
    <d v="2016-04-27T00:00:00"/>
    <n v="69"/>
    <n v="16"/>
    <n v="2"/>
    <s v="Spring"/>
    <x v="1"/>
  </r>
  <r>
    <n v="2016149"/>
    <x v="1"/>
    <d v="2016-04-27T00:00:00"/>
    <n v="69"/>
    <n v="16"/>
    <n v="2"/>
    <s v="Spring"/>
    <x v="1"/>
  </r>
  <r>
    <n v="2016150"/>
    <x v="2"/>
    <d v="2016-04-28T00:00:00"/>
    <n v="70"/>
    <n v="16"/>
    <n v="2"/>
    <s v="Spring"/>
    <x v="1"/>
  </r>
  <r>
    <n v="2016151"/>
    <x v="1"/>
    <d v="2016-04-28T00:00:00"/>
    <n v="70"/>
    <n v="16"/>
    <n v="2"/>
    <s v="Spring"/>
    <x v="1"/>
  </r>
  <r>
    <n v="2016152"/>
    <x v="1"/>
    <d v="2016-04-28T00:00:00"/>
    <n v="70"/>
    <n v="16"/>
    <n v="2"/>
    <s v="Spring"/>
    <x v="1"/>
  </r>
  <r>
    <n v="2016153"/>
    <x v="1"/>
    <d v="2016-04-28T00:00:00"/>
    <n v="70"/>
    <n v="16"/>
    <n v="2"/>
    <s v="Spring"/>
    <x v="1"/>
  </r>
  <r>
    <n v="2016154"/>
    <x v="1"/>
    <d v="2016-04-28T00:00:00"/>
    <n v="70"/>
    <n v="16"/>
    <n v="2"/>
    <s v="Spring"/>
    <x v="1"/>
  </r>
  <r>
    <n v="2016155"/>
    <x v="3"/>
    <d v="2016-04-29T00:00:00"/>
    <n v="70"/>
    <n v="16"/>
    <n v="2"/>
    <s v="Spring"/>
    <x v="1"/>
  </r>
  <r>
    <n v="2016156"/>
    <x v="1"/>
    <d v="2016-04-29T00:00:00"/>
    <n v="70"/>
    <n v="16"/>
    <n v="2"/>
    <s v="Spring"/>
    <x v="1"/>
  </r>
  <r>
    <n v="2016157"/>
    <x v="0"/>
    <d v="2016-04-29T00:00:00"/>
    <n v="70"/>
    <n v="16"/>
    <n v="2"/>
    <s v="Spring"/>
    <x v="1"/>
  </r>
  <r>
    <n v="2016158"/>
    <x v="1"/>
    <d v="2016-04-30T00:00:00"/>
    <n v="70"/>
    <n v="16"/>
    <n v="2"/>
    <s v="Spring"/>
    <x v="1"/>
  </r>
  <r>
    <n v="2016159"/>
    <x v="1"/>
    <d v="2016-04-30T00:00:00"/>
    <n v="70"/>
    <n v="16"/>
    <n v="2"/>
    <s v="Spring"/>
    <x v="1"/>
  </r>
  <r>
    <n v="2016160"/>
    <x v="0"/>
    <d v="2016-05-01T00:00:00"/>
    <n v="70"/>
    <n v="16"/>
    <n v="2"/>
    <s v="Spring"/>
    <x v="1"/>
  </r>
  <r>
    <n v="2016161"/>
    <x v="1"/>
    <d v="2016-05-01T00:00:00"/>
    <n v="70"/>
    <n v="16"/>
    <n v="2"/>
    <s v="Spring"/>
    <x v="1"/>
  </r>
  <r>
    <n v="2016162"/>
    <x v="1"/>
    <d v="2016-05-02T00:00:00"/>
    <n v="70"/>
    <n v="17"/>
    <n v="2"/>
    <s v="Spring"/>
    <x v="1"/>
  </r>
  <r>
    <n v="2016163"/>
    <x v="3"/>
    <d v="2016-05-02T00:00:00"/>
    <n v="70"/>
    <n v="17"/>
    <n v="2"/>
    <s v="Spring"/>
    <x v="1"/>
  </r>
  <r>
    <n v="2016164"/>
    <x v="1"/>
    <d v="2016-05-02T00:00:00"/>
    <n v="70"/>
    <n v="17"/>
    <n v="2"/>
    <s v="Spring"/>
    <x v="1"/>
  </r>
  <r>
    <n v="2016165"/>
    <x v="1"/>
    <d v="2016-05-03T00:00:00"/>
    <n v="70"/>
    <n v="17"/>
    <n v="2"/>
    <s v="Spring"/>
    <x v="1"/>
  </r>
  <r>
    <n v="2016166"/>
    <x v="0"/>
    <d v="2016-05-04T00:00:00"/>
    <n v="70"/>
    <n v="17"/>
    <n v="2"/>
    <s v="Spring"/>
    <x v="1"/>
  </r>
  <r>
    <n v="2016167"/>
    <x v="1"/>
    <d v="2016-05-04T00:00:00"/>
    <n v="70"/>
    <n v="17"/>
    <n v="2"/>
    <s v="Spring"/>
    <x v="1"/>
  </r>
  <r>
    <n v="2016168"/>
    <x v="1"/>
    <d v="2016-05-06T00:00:00"/>
    <n v="71"/>
    <n v="17"/>
    <n v="2"/>
    <s v="Spring"/>
    <x v="1"/>
  </r>
  <r>
    <n v="2016169"/>
    <x v="3"/>
    <d v="2016-05-06T00:00:00"/>
    <n v="71"/>
    <n v="17"/>
    <n v="2"/>
    <s v="Spring"/>
    <x v="1"/>
  </r>
  <r>
    <n v="2016170"/>
    <x v="1"/>
    <d v="2016-05-06T00:00:00"/>
    <n v="71"/>
    <n v="17"/>
    <n v="2"/>
    <s v="Spring"/>
    <x v="1"/>
  </r>
  <r>
    <n v="2016171"/>
    <x v="2"/>
    <d v="2016-05-07T00:00:00"/>
    <n v="71"/>
    <n v="17"/>
    <n v="2"/>
    <s v="Spring"/>
    <x v="1"/>
  </r>
  <r>
    <n v="2016172"/>
    <x v="3"/>
    <d v="2016-05-08T00:00:00"/>
    <n v="71"/>
    <n v="17"/>
    <n v="2"/>
    <s v="Spring"/>
    <x v="1"/>
  </r>
  <r>
    <n v="2016173"/>
    <x v="1"/>
    <d v="2016-05-08T00:00:00"/>
    <n v="71"/>
    <n v="17"/>
    <n v="2"/>
    <s v="Spring"/>
    <x v="1"/>
  </r>
  <r>
    <n v="2016174"/>
    <x v="0"/>
    <d v="2016-05-10T00:00:00"/>
    <n v="71"/>
    <n v="17"/>
    <n v="2"/>
    <s v="Spring"/>
    <x v="1"/>
  </r>
  <r>
    <n v="2016175"/>
    <x v="1"/>
    <d v="2016-05-10T00:00:00"/>
    <n v="71"/>
    <n v="17"/>
    <n v="2"/>
    <s v="Spring"/>
    <x v="1"/>
  </r>
  <r>
    <n v="2016176"/>
    <x v="3"/>
    <d v="2016-05-11T00:00:00"/>
    <n v="71"/>
    <n v="17"/>
    <n v="2"/>
    <s v="Spring"/>
    <x v="1"/>
  </r>
  <r>
    <n v="2016177"/>
    <x v="3"/>
    <d v="2016-05-13T00:00:00"/>
    <n v="72"/>
    <n v="17"/>
    <n v="2"/>
    <s v="Spring"/>
    <x v="1"/>
  </r>
  <r>
    <n v="2016178"/>
    <x v="0"/>
    <d v="2016-05-15T00:00:00"/>
    <n v="72"/>
    <n v="17"/>
    <n v="2"/>
    <s v="Spring"/>
    <x v="1"/>
  </r>
  <r>
    <n v="2016179"/>
    <x v="1"/>
    <d v="2016-05-17T00:00:00"/>
    <n v="72"/>
    <n v="17"/>
    <n v="2"/>
    <s v="Spring"/>
    <x v="1"/>
  </r>
  <r>
    <n v="2016180"/>
    <x v="3"/>
    <d v="2016-05-18T00:00:00"/>
    <n v="72"/>
    <n v="17"/>
    <n v="2"/>
    <s v="Spring"/>
    <x v="1"/>
  </r>
  <r>
    <n v="2016181"/>
    <x v="3"/>
    <d v="2016-05-19T00:00:00"/>
    <n v="73"/>
    <n v="17"/>
    <n v="2"/>
    <s v="Spring"/>
    <x v="1"/>
  </r>
  <r>
    <n v="2016182"/>
    <x v="2"/>
    <d v="2016-05-21T00:00:00"/>
    <n v="73"/>
    <n v="17"/>
    <n v="2"/>
    <s v="Spring"/>
    <x v="1"/>
  </r>
  <r>
    <n v="2016183"/>
    <x v="2"/>
    <d v="2016-05-21T00:00:00"/>
    <n v="73"/>
    <n v="17"/>
    <n v="2"/>
    <s v="Spring"/>
    <x v="1"/>
  </r>
  <r>
    <n v="2016184"/>
    <x v="1"/>
    <d v="2016-05-22T00:00:00"/>
    <n v="73"/>
    <n v="17"/>
    <n v="2"/>
    <s v="Spring"/>
    <x v="1"/>
  </r>
  <r>
    <n v="2016185"/>
    <x v="3"/>
    <d v="2016-05-23T00:00:00"/>
    <n v="73"/>
    <n v="17"/>
    <n v="2"/>
    <s v="Spring"/>
    <x v="1"/>
  </r>
  <r>
    <n v="2016186"/>
    <x v="1"/>
    <d v="2016-05-23T00:00:00"/>
    <n v="73"/>
    <n v="17"/>
    <n v="2"/>
    <s v="Spring"/>
    <x v="1"/>
  </r>
  <r>
    <n v="2016187"/>
    <x v="1"/>
    <d v="2016-05-25T00:00:00"/>
    <n v="73"/>
    <n v="17"/>
    <n v="2"/>
    <s v="Spring"/>
    <x v="1"/>
  </r>
  <r>
    <n v="2016188"/>
    <x v="3"/>
    <d v="2016-05-26T00:00:00"/>
    <n v="74"/>
    <n v="17"/>
    <n v="2"/>
    <s v="Spring"/>
    <x v="1"/>
  </r>
  <r>
    <n v="2016189"/>
    <x v="3"/>
    <d v="2016-05-26T00:00:00"/>
    <n v="74"/>
    <n v="17"/>
    <n v="2"/>
    <s v="Spring"/>
    <x v="1"/>
  </r>
  <r>
    <n v="2016190"/>
    <x v="0"/>
    <d v="2016-05-27T00:00:00"/>
    <n v="74"/>
    <n v="17"/>
    <n v="2"/>
    <s v="Spring"/>
    <x v="1"/>
  </r>
  <r>
    <n v="2016191"/>
    <x v="2"/>
    <d v="2016-05-27T00:00:00"/>
    <n v="74"/>
    <n v="17"/>
    <n v="2"/>
    <s v="Spring"/>
    <x v="1"/>
  </r>
  <r>
    <n v="2016192"/>
    <x v="1"/>
    <d v="2016-05-27T00:00:00"/>
    <n v="74"/>
    <n v="17"/>
    <n v="2"/>
    <s v="Spring"/>
    <x v="1"/>
  </r>
  <r>
    <n v="2016193"/>
    <x v="2"/>
    <d v="2016-05-28T00:00:00"/>
    <n v="74"/>
    <n v="17"/>
    <n v="2"/>
    <s v="Spring"/>
    <x v="1"/>
  </r>
  <r>
    <n v="2016194"/>
    <x v="1"/>
    <d v="2016-05-28T00:00:00"/>
    <n v="74"/>
    <n v="17"/>
    <n v="2"/>
    <s v="Spring"/>
    <x v="1"/>
  </r>
  <r>
    <n v="2016195"/>
    <x v="2"/>
    <d v="2016-05-29T00:00:00"/>
    <n v="74"/>
    <n v="17"/>
    <n v="2"/>
    <s v="Spring"/>
    <x v="1"/>
  </r>
  <r>
    <n v="2016196"/>
    <x v="1"/>
    <d v="2016-05-30T00:00:00"/>
    <n v="74"/>
    <n v="17"/>
    <n v="2"/>
    <s v="Spring"/>
    <x v="1"/>
  </r>
  <r>
    <n v="2016197"/>
    <x v="3"/>
    <d v="2016-05-31T00:00:00"/>
    <n v="74"/>
    <n v="17"/>
    <n v="2"/>
    <s v="Spring"/>
    <x v="1"/>
  </r>
  <r>
    <n v="2016198"/>
    <x v="3"/>
    <d v="2016-06-01T00:00:00"/>
    <n v="74"/>
    <n v="18"/>
    <n v="2"/>
    <s v="Spring"/>
    <x v="1"/>
  </r>
  <r>
    <n v="2016199"/>
    <x v="1"/>
    <d v="2016-06-02T00:00:00"/>
    <n v="75"/>
    <n v="18"/>
    <n v="2"/>
    <s v="Spring"/>
    <x v="1"/>
  </r>
  <r>
    <n v="2016200"/>
    <x v="2"/>
    <d v="2016-06-02T00:00:00"/>
    <n v="75"/>
    <n v="18"/>
    <n v="2"/>
    <s v="Spring"/>
    <x v="1"/>
  </r>
  <r>
    <n v="2016201"/>
    <x v="2"/>
    <d v="2016-06-03T00:00:00"/>
    <n v="75"/>
    <n v="18"/>
    <n v="2"/>
    <s v="Spring"/>
    <x v="1"/>
  </r>
  <r>
    <n v="2016202"/>
    <x v="3"/>
    <d v="2016-06-03T00:00:00"/>
    <n v="75"/>
    <n v="18"/>
    <n v="2"/>
    <s v="Spring"/>
    <x v="1"/>
  </r>
  <r>
    <n v="2016203"/>
    <x v="1"/>
    <d v="2016-06-05T00:00:00"/>
    <n v="75"/>
    <n v="18"/>
    <n v="2"/>
    <s v="Spring"/>
    <x v="1"/>
  </r>
  <r>
    <n v="2016204"/>
    <x v="1"/>
    <d v="2016-06-05T00:00:00"/>
    <n v="75"/>
    <n v="18"/>
    <n v="2"/>
    <s v="Spring"/>
    <x v="1"/>
  </r>
  <r>
    <n v="2016205"/>
    <x v="2"/>
    <d v="2016-06-05T00:00:00"/>
    <n v="75"/>
    <n v="18"/>
    <n v="2"/>
    <s v="Spring"/>
    <x v="1"/>
  </r>
  <r>
    <n v="2016206"/>
    <x v="1"/>
    <d v="2016-06-06T00:00:00"/>
    <n v="75"/>
    <n v="18"/>
    <n v="2"/>
    <s v="Spring"/>
    <x v="1"/>
  </r>
  <r>
    <n v="2016207"/>
    <x v="2"/>
    <d v="2016-06-06T00:00:00"/>
    <n v="75"/>
    <n v="18"/>
    <n v="2"/>
    <s v="Spring"/>
    <x v="1"/>
  </r>
  <r>
    <n v="2016208"/>
    <x v="1"/>
    <d v="2016-06-06T00:00:00"/>
    <n v="75"/>
    <n v="18"/>
    <n v="2"/>
    <s v="Spring"/>
    <x v="1"/>
  </r>
  <r>
    <n v="2016209"/>
    <x v="1"/>
    <d v="2016-06-06T00:00:00"/>
    <n v="75"/>
    <n v="18"/>
    <n v="2"/>
    <s v="Spring"/>
    <x v="1"/>
  </r>
  <r>
    <n v="2016210"/>
    <x v="1"/>
    <d v="2016-06-07T00:00:00"/>
    <n v="75"/>
    <n v="18"/>
    <n v="2"/>
    <s v="Spring"/>
    <x v="1"/>
  </r>
  <r>
    <n v="2016211"/>
    <x v="0"/>
    <d v="2016-06-08T00:00:00"/>
    <n v="75"/>
    <n v="18"/>
    <n v="2"/>
    <s v="Spring"/>
    <x v="1"/>
  </r>
  <r>
    <n v="2016212"/>
    <x v="3"/>
    <d v="2016-06-09T00:00:00"/>
    <n v="76"/>
    <n v="18"/>
    <n v="2"/>
    <s v="Spring"/>
    <x v="1"/>
  </r>
  <r>
    <n v="2016213"/>
    <x v="1"/>
    <d v="2016-06-09T00:00:00"/>
    <n v="76"/>
    <n v="18"/>
    <n v="2"/>
    <s v="Spring"/>
    <x v="1"/>
  </r>
  <r>
    <n v="2016214"/>
    <x v="1"/>
    <d v="2016-06-10T00:00:00"/>
    <n v="76"/>
    <n v="18"/>
    <n v="2"/>
    <s v="Spring"/>
    <x v="1"/>
  </r>
  <r>
    <n v="2016215"/>
    <x v="1"/>
    <d v="2016-06-12T00:00:00"/>
    <n v="76"/>
    <n v="18"/>
    <n v="2"/>
    <s v="Spring"/>
    <x v="1"/>
  </r>
  <r>
    <n v="2016216"/>
    <x v="0"/>
    <d v="2016-06-13T00:00:00"/>
    <n v="76"/>
    <n v="18"/>
    <n v="2"/>
    <s v="Spring"/>
    <x v="1"/>
  </r>
  <r>
    <n v="2016217"/>
    <x v="0"/>
    <d v="2016-06-15T00:00:00"/>
    <n v="76"/>
    <n v="18"/>
    <n v="2"/>
    <s v="Spring"/>
    <x v="1"/>
  </r>
  <r>
    <n v="2016218"/>
    <x v="1"/>
    <d v="2016-06-16T00:00:00"/>
    <n v="77"/>
    <n v="18"/>
    <n v="2"/>
    <s v="Spring"/>
    <x v="1"/>
  </r>
  <r>
    <n v="2016219"/>
    <x v="0"/>
    <d v="2016-06-16T00:00:00"/>
    <n v="77"/>
    <n v="18"/>
    <n v="2"/>
    <s v="Spring"/>
    <x v="1"/>
  </r>
  <r>
    <n v="2016220"/>
    <x v="2"/>
    <d v="2016-06-16T00:00:00"/>
    <n v="77"/>
    <n v="18"/>
    <n v="2"/>
    <s v="Spring"/>
    <x v="1"/>
  </r>
  <r>
    <n v="2016221"/>
    <x v="0"/>
    <d v="2016-06-17T00:00:00"/>
    <n v="77"/>
    <n v="18"/>
    <n v="2"/>
    <s v="Spring"/>
    <x v="1"/>
  </r>
  <r>
    <n v="2016222"/>
    <x v="0"/>
    <d v="2016-06-18T00:00:00"/>
    <n v="77"/>
    <n v="18"/>
    <n v="2"/>
    <s v="Spring"/>
    <x v="1"/>
  </r>
  <r>
    <n v="2016223"/>
    <x v="2"/>
    <d v="2016-06-19T00:00:00"/>
    <n v="77"/>
    <n v="18"/>
    <n v="2"/>
    <s v="Spring"/>
    <x v="1"/>
  </r>
  <r>
    <n v="2016224"/>
    <x v="1"/>
    <d v="2016-06-19T00:00:00"/>
    <n v="77"/>
    <n v="18"/>
    <n v="2"/>
    <s v="Spring"/>
    <x v="1"/>
  </r>
  <r>
    <n v="2016225"/>
    <x v="1"/>
    <d v="2016-06-20T00:00:00"/>
    <n v="77"/>
    <n v="18"/>
    <n v="2"/>
    <s v="Spring"/>
    <x v="1"/>
  </r>
  <r>
    <n v="2016226"/>
    <x v="1"/>
    <d v="2016-06-21T00:00:00"/>
    <n v="77"/>
    <n v="18"/>
    <n v="2"/>
    <s v="Spring"/>
    <x v="1"/>
  </r>
  <r>
    <n v="2016227"/>
    <x v="3"/>
    <d v="2016-06-24T00:00:00"/>
    <n v="78"/>
    <n v="18"/>
    <n v="2"/>
    <s v="Spring"/>
    <x v="1"/>
  </r>
  <r>
    <n v="2016228"/>
    <x v="1"/>
    <d v="2016-06-25T00:00:00"/>
    <n v="78"/>
    <n v="18"/>
    <n v="2"/>
    <s v="Spring"/>
    <x v="1"/>
  </r>
  <r>
    <n v="2016229"/>
    <x v="1"/>
    <d v="2016-06-26T00:00:00"/>
    <n v="78"/>
    <n v="18"/>
    <n v="2"/>
    <s v="Spring"/>
    <x v="1"/>
  </r>
  <r>
    <n v="2016230"/>
    <x v="1"/>
    <d v="2016-06-26T00:00:00"/>
    <n v="78"/>
    <n v="18"/>
    <n v="2"/>
    <s v="Spring"/>
    <x v="1"/>
  </r>
  <r>
    <n v="2016231"/>
    <x v="1"/>
    <d v="2016-06-26T00:00:00"/>
    <n v="78"/>
    <n v="18"/>
    <n v="2"/>
    <s v="Spring"/>
    <x v="1"/>
  </r>
  <r>
    <n v="2016232"/>
    <x v="3"/>
    <d v="2016-06-26T00:00:00"/>
    <n v="78"/>
    <n v="18"/>
    <n v="2"/>
    <s v="Spring"/>
    <x v="1"/>
  </r>
  <r>
    <n v="2016233"/>
    <x v="2"/>
    <d v="2016-06-26T00:00:00"/>
    <n v="78"/>
    <n v="18"/>
    <n v="2"/>
    <s v="Spring"/>
    <x v="1"/>
  </r>
  <r>
    <n v="2016234"/>
    <x v="1"/>
    <d v="2016-06-27T00:00:00"/>
    <n v="78"/>
    <n v="18"/>
    <n v="2"/>
    <s v="Spring"/>
    <x v="1"/>
  </r>
  <r>
    <n v="2016235"/>
    <x v="0"/>
    <d v="2016-06-27T00:00:00"/>
    <n v="78"/>
    <n v="18"/>
    <n v="2"/>
    <s v="Spring"/>
    <x v="1"/>
  </r>
  <r>
    <n v="2016236"/>
    <x v="1"/>
    <d v="2016-06-27T00:00:00"/>
    <n v="78"/>
    <n v="18"/>
    <n v="2"/>
    <s v="Spring"/>
    <x v="1"/>
  </r>
  <r>
    <n v="2016237"/>
    <x v="3"/>
    <d v="2016-06-28T00:00:00"/>
    <n v="78"/>
    <n v="18"/>
    <n v="2"/>
    <s v="Spring"/>
    <x v="1"/>
  </r>
  <r>
    <n v="2016238"/>
    <x v="1"/>
    <d v="2016-06-29T00:00:00"/>
    <n v="78"/>
    <n v="18"/>
    <n v="2"/>
    <s v="Spring"/>
    <x v="1"/>
  </r>
  <r>
    <n v="2016239"/>
    <x v="1"/>
    <d v="2016-06-29T00:00:00"/>
    <n v="78"/>
    <n v="18"/>
    <n v="2"/>
    <s v="Spring"/>
    <x v="1"/>
  </r>
  <r>
    <n v="2016240"/>
    <x v="0"/>
    <d v="2016-06-29T00:00:00"/>
    <n v="78"/>
    <n v="18"/>
    <n v="2"/>
    <s v="Spring"/>
    <x v="1"/>
  </r>
  <r>
    <n v="2016241"/>
    <x v="2"/>
    <d v="2016-06-29T00:00:00"/>
    <n v="78"/>
    <n v="18"/>
    <n v="2"/>
    <s v="Spring"/>
    <x v="1"/>
  </r>
  <r>
    <n v="2016242"/>
    <x v="2"/>
    <d v="2016-06-30T00:00:00"/>
    <n v="79"/>
    <n v="18"/>
    <n v="3"/>
    <s v="Summer"/>
    <x v="1"/>
  </r>
  <r>
    <n v="2016243"/>
    <x v="2"/>
    <d v="2016-06-30T00:00:00"/>
    <n v="79"/>
    <n v="18"/>
    <n v="3"/>
    <s v="Summer"/>
    <x v="1"/>
  </r>
  <r>
    <n v="2016244"/>
    <x v="2"/>
    <d v="2016-07-01T00:00:00"/>
    <n v="79"/>
    <n v="19"/>
    <n v="3"/>
    <s v="Summer"/>
    <x v="1"/>
  </r>
  <r>
    <n v="2016245"/>
    <x v="0"/>
    <d v="2016-07-01T00:00:00"/>
    <n v="79"/>
    <n v="19"/>
    <n v="3"/>
    <s v="Summer"/>
    <x v="1"/>
  </r>
  <r>
    <n v="2016246"/>
    <x v="1"/>
    <d v="2016-07-02T00:00:00"/>
    <n v="79"/>
    <n v="19"/>
    <n v="3"/>
    <s v="Summer"/>
    <x v="1"/>
  </r>
  <r>
    <n v="2016247"/>
    <x v="1"/>
    <d v="2016-07-02T00:00:00"/>
    <n v="79"/>
    <n v="19"/>
    <n v="3"/>
    <s v="Summer"/>
    <x v="1"/>
  </r>
  <r>
    <n v="2016248"/>
    <x v="0"/>
    <d v="2016-07-02T00:00:00"/>
    <n v="79"/>
    <n v="19"/>
    <n v="3"/>
    <s v="Summer"/>
    <x v="1"/>
  </r>
  <r>
    <n v="2016249"/>
    <x v="2"/>
    <d v="2016-07-03T00:00:00"/>
    <n v="79"/>
    <n v="19"/>
    <n v="3"/>
    <s v="Summer"/>
    <x v="1"/>
  </r>
  <r>
    <n v="2016250"/>
    <x v="1"/>
    <d v="2016-07-03T00:00:00"/>
    <n v="79"/>
    <n v="19"/>
    <n v="3"/>
    <s v="Summer"/>
    <x v="1"/>
  </r>
  <r>
    <n v="2016251"/>
    <x v="3"/>
    <d v="2016-07-04T00:00:00"/>
    <n v="79"/>
    <n v="19"/>
    <n v="3"/>
    <s v="Summer"/>
    <x v="1"/>
  </r>
  <r>
    <n v="2016252"/>
    <x v="0"/>
    <d v="2016-07-05T00:00:00"/>
    <n v="79"/>
    <n v="19"/>
    <n v="3"/>
    <s v="Summer"/>
    <x v="1"/>
  </r>
  <r>
    <n v="2016253"/>
    <x v="3"/>
    <d v="2016-07-05T00:00:00"/>
    <n v="79"/>
    <n v="19"/>
    <n v="3"/>
    <s v="Summer"/>
    <x v="1"/>
  </r>
  <r>
    <n v="2016254"/>
    <x v="1"/>
    <d v="2016-07-06T00:00:00"/>
    <n v="79"/>
    <n v="19"/>
    <n v="3"/>
    <s v="Summer"/>
    <x v="1"/>
  </r>
  <r>
    <n v="2016255"/>
    <x v="1"/>
    <d v="2016-07-06T00:00:00"/>
    <n v="79"/>
    <n v="19"/>
    <n v="3"/>
    <s v="Summer"/>
    <x v="1"/>
  </r>
  <r>
    <n v="2016256"/>
    <x v="1"/>
    <d v="2016-07-09T00:00:00"/>
    <n v="80"/>
    <n v="19"/>
    <n v="3"/>
    <s v="Summer"/>
    <x v="1"/>
  </r>
  <r>
    <n v="2016257"/>
    <x v="0"/>
    <d v="2016-07-09T00:00:00"/>
    <n v="80"/>
    <n v="19"/>
    <n v="3"/>
    <s v="Summer"/>
    <x v="1"/>
  </r>
  <r>
    <n v="2016258"/>
    <x v="1"/>
    <d v="2016-07-10T00:00:00"/>
    <n v="80"/>
    <n v="19"/>
    <n v="3"/>
    <s v="Summer"/>
    <x v="1"/>
  </r>
  <r>
    <n v="2016259"/>
    <x v="3"/>
    <d v="2016-07-11T00:00:00"/>
    <n v="80"/>
    <n v="19"/>
    <n v="3"/>
    <s v="Summer"/>
    <x v="1"/>
  </r>
  <r>
    <n v="2016260"/>
    <x v="1"/>
    <d v="2016-07-12T00:00:00"/>
    <n v="80"/>
    <n v="19"/>
    <n v="3"/>
    <s v="Summer"/>
    <x v="1"/>
  </r>
  <r>
    <n v="2016261"/>
    <x v="0"/>
    <d v="2016-07-13T00:00:00"/>
    <n v="80"/>
    <n v="19"/>
    <n v="3"/>
    <s v="Summer"/>
    <x v="1"/>
  </r>
  <r>
    <n v="2016262"/>
    <x v="1"/>
    <d v="2016-07-13T00:00:00"/>
    <n v="80"/>
    <n v="19"/>
    <n v="3"/>
    <s v="Summer"/>
    <x v="1"/>
  </r>
  <r>
    <n v="2016263"/>
    <x v="1"/>
    <d v="2016-07-13T00:00:00"/>
    <n v="80"/>
    <n v="19"/>
    <n v="3"/>
    <s v="Summer"/>
    <x v="1"/>
  </r>
  <r>
    <n v="2016264"/>
    <x v="1"/>
    <d v="2016-07-15T00:00:00"/>
    <n v="81"/>
    <n v="19"/>
    <n v="3"/>
    <s v="Summer"/>
    <x v="1"/>
  </r>
  <r>
    <n v="2016265"/>
    <x v="2"/>
    <d v="2016-07-15T00:00:00"/>
    <n v="81"/>
    <n v="19"/>
    <n v="3"/>
    <s v="Summer"/>
    <x v="1"/>
  </r>
  <r>
    <n v="2016266"/>
    <x v="0"/>
    <d v="2016-07-15T00:00:00"/>
    <n v="81"/>
    <n v="19"/>
    <n v="3"/>
    <s v="Summer"/>
    <x v="1"/>
  </r>
  <r>
    <n v="2016267"/>
    <x v="1"/>
    <d v="2016-07-17T00:00:00"/>
    <n v="81"/>
    <n v="19"/>
    <n v="3"/>
    <s v="Summer"/>
    <x v="1"/>
  </r>
  <r>
    <n v="2016268"/>
    <x v="2"/>
    <d v="2016-07-20T00:00:00"/>
    <n v="81"/>
    <n v="19"/>
    <n v="3"/>
    <s v="Summer"/>
    <x v="1"/>
  </r>
  <r>
    <n v="2016269"/>
    <x v="1"/>
    <d v="2016-07-20T00:00:00"/>
    <n v="81"/>
    <n v="19"/>
    <n v="3"/>
    <s v="Summer"/>
    <x v="1"/>
  </r>
  <r>
    <n v="2016270"/>
    <x v="3"/>
    <d v="2016-07-21T00:00:00"/>
    <n v="82"/>
    <n v="19"/>
    <n v="3"/>
    <s v="Summer"/>
    <x v="1"/>
  </r>
  <r>
    <n v="2016271"/>
    <x v="0"/>
    <d v="2016-07-21T00:00:00"/>
    <n v="82"/>
    <n v="19"/>
    <n v="3"/>
    <s v="Summer"/>
    <x v="1"/>
  </r>
  <r>
    <n v="2016272"/>
    <x v="0"/>
    <d v="2016-07-23T00:00:00"/>
    <n v="82"/>
    <n v="19"/>
    <n v="3"/>
    <s v="Summer"/>
    <x v="1"/>
  </r>
  <r>
    <n v="2016273"/>
    <x v="1"/>
    <d v="2016-07-23T00:00:00"/>
    <n v="82"/>
    <n v="19"/>
    <n v="3"/>
    <s v="Summer"/>
    <x v="1"/>
  </r>
  <r>
    <n v="2016274"/>
    <x v="2"/>
    <d v="2016-07-23T00:00:00"/>
    <n v="82"/>
    <n v="19"/>
    <n v="3"/>
    <s v="Summer"/>
    <x v="1"/>
  </r>
  <r>
    <n v="2016275"/>
    <x v="1"/>
    <d v="2016-07-25T00:00:00"/>
    <n v="82"/>
    <n v="19"/>
    <n v="3"/>
    <s v="Summer"/>
    <x v="1"/>
  </r>
  <r>
    <n v="2016276"/>
    <x v="3"/>
    <d v="2016-07-25T00:00:00"/>
    <n v="82"/>
    <n v="19"/>
    <n v="3"/>
    <s v="Summer"/>
    <x v="1"/>
  </r>
  <r>
    <n v="2016277"/>
    <x v="3"/>
    <d v="2016-07-27T00:00:00"/>
    <n v="82"/>
    <n v="19"/>
    <n v="3"/>
    <s v="Summer"/>
    <x v="1"/>
  </r>
  <r>
    <n v="2016278"/>
    <x v="2"/>
    <d v="2016-07-28T00:00:00"/>
    <n v="83"/>
    <n v="19"/>
    <n v="3"/>
    <s v="Summer"/>
    <x v="1"/>
  </r>
  <r>
    <n v="2016279"/>
    <x v="1"/>
    <d v="2016-07-29T00:00:00"/>
    <n v="83"/>
    <n v="19"/>
    <n v="3"/>
    <s v="Summer"/>
    <x v="1"/>
  </r>
  <r>
    <n v="2016280"/>
    <x v="0"/>
    <d v="2016-07-29T00:00:00"/>
    <n v="83"/>
    <n v="19"/>
    <n v="3"/>
    <s v="Summer"/>
    <x v="1"/>
  </r>
  <r>
    <n v="2016281"/>
    <x v="1"/>
    <d v="2016-07-29T00:00:00"/>
    <n v="83"/>
    <n v="19"/>
    <n v="3"/>
    <s v="Summer"/>
    <x v="1"/>
  </r>
  <r>
    <n v="2016282"/>
    <x v="1"/>
    <d v="2016-07-30T00:00:00"/>
    <n v="83"/>
    <n v="19"/>
    <n v="3"/>
    <s v="Summer"/>
    <x v="1"/>
  </r>
  <r>
    <n v="2016283"/>
    <x v="1"/>
    <d v="2016-07-30T00:00:00"/>
    <n v="83"/>
    <n v="19"/>
    <n v="3"/>
    <s v="Summer"/>
    <x v="1"/>
  </r>
  <r>
    <n v="2016284"/>
    <x v="2"/>
    <d v="2016-08-02T00:00:00"/>
    <n v="83"/>
    <n v="20"/>
    <n v="3"/>
    <s v="Summer"/>
    <x v="1"/>
  </r>
  <r>
    <n v="2016285"/>
    <x v="0"/>
    <d v="2016-08-02T00:00:00"/>
    <n v="83"/>
    <n v="20"/>
    <n v="3"/>
    <s v="Summer"/>
    <x v="1"/>
  </r>
  <r>
    <n v="2016286"/>
    <x v="2"/>
    <d v="2016-08-03T00:00:00"/>
    <n v="83"/>
    <n v="20"/>
    <n v="3"/>
    <s v="Summer"/>
    <x v="1"/>
  </r>
  <r>
    <n v="2016287"/>
    <x v="1"/>
    <d v="2016-08-05T00:00:00"/>
    <n v="84"/>
    <n v="20"/>
    <n v="3"/>
    <s v="Summer"/>
    <x v="1"/>
  </r>
  <r>
    <n v="2016288"/>
    <x v="0"/>
    <d v="2016-08-05T00:00:00"/>
    <n v="84"/>
    <n v="20"/>
    <n v="3"/>
    <s v="Summer"/>
    <x v="1"/>
  </r>
  <r>
    <n v="2016289"/>
    <x v="2"/>
    <d v="2016-08-06T00:00:00"/>
    <n v="84"/>
    <n v="20"/>
    <n v="3"/>
    <s v="Summer"/>
    <x v="1"/>
  </r>
  <r>
    <n v="2016290"/>
    <x v="0"/>
    <d v="2016-08-06T00:00:00"/>
    <n v="84"/>
    <n v="20"/>
    <n v="3"/>
    <s v="Summer"/>
    <x v="1"/>
  </r>
  <r>
    <n v="2016291"/>
    <x v="1"/>
    <d v="2016-08-08T00:00:00"/>
    <n v="84"/>
    <n v="20"/>
    <n v="3"/>
    <s v="Summer"/>
    <x v="1"/>
  </r>
  <r>
    <n v="2016292"/>
    <x v="1"/>
    <d v="2016-08-10T00:00:00"/>
    <n v="84"/>
    <n v="20"/>
    <n v="3"/>
    <s v="Summer"/>
    <x v="1"/>
  </r>
  <r>
    <n v="2016293"/>
    <x v="1"/>
    <d v="2016-08-11T00:00:00"/>
    <n v="85"/>
    <n v="20"/>
    <n v="3"/>
    <s v="Summer"/>
    <x v="1"/>
  </r>
  <r>
    <n v="2016294"/>
    <x v="2"/>
    <d v="2016-08-11T00:00:00"/>
    <n v="85"/>
    <n v="20"/>
    <n v="3"/>
    <s v="Summer"/>
    <x v="1"/>
  </r>
  <r>
    <n v="2016295"/>
    <x v="1"/>
    <d v="2016-08-11T00:00:00"/>
    <n v="85"/>
    <n v="20"/>
    <n v="3"/>
    <s v="Summer"/>
    <x v="1"/>
  </r>
  <r>
    <n v="2016296"/>
    <x v="0"/>
    <d v="2016-08-11T00:00:00"/>
    <n v="85"/>
    <n v="20"/>
    <n v="3"/>
    <s v="Summer"/>
    <x v="1"/>
  </r>
  <r>
    <n v="2016297"/>
    <x v="0"/>
    <d v="2016-08-11T00:00:00"/>
    <n v="85"/>
    <n v="20"/>
    <n v="3"/>
    <s v="Summer"/>
    <x v="1"/>
  </r>
  <r>
    <n v="2016298"/>
    <x v="1"/>
    <d v="2016-08-12T00:00:00"/>
    <n v="85"/>
    <n v="20"/>
    <n v="3"/>
    <s v="Summer"/>
    <x v="1"/>
  </r>
  <r>
    <n v="2016299"/>
    <x v="2"/>
    <d v="2016-08-12T00:00:00"/>
    <n v="85"/>
    <n v="20"/>
    <n v="3"/>
    <s v="Summer"/>
    <x v="1"/>
  </r>
  <r>
    <n v="2016300"/>
    <x v="1"/>
    <d v="2016-08-12T00:00:00"/>
    <n v="85"/>
    <n v="20"/>
    <n v="3"/>
    <s v="Summer"/>
    <x v="1"/>
  </r>
  <r>
    <n v="2016301"/>
    <x v="1"/>
    <d v="2016-08-13T00:00:00"/>
    <n v="85"/>
    <n v="20"/>
    <n v="3"/>
    <s v="Summer"/>
    <x v="1"/>
  </r>
  <r>
    <n v="2016302"/>
    <x v="1"/>
    <d v="2016-08-13T00:00:00"/>
    <n v="85"/>
    <n v="20"/>
    <n v="3"/>
    <s v="Summer"/>
    <x v="1"/>
  </r>
  <r>
    <n v="2016303"/>
    <x v="0"/>
    <d v="2016-08-14T00:00:00"/>
    <n v="85"/>
    <n v="20"/>
    <n v="3"/>
    <s v="Summer"/>
    <x v="1"/>
  </r>
  <r>
    <n v="2016304"/>
    <x v="1"/>
    <d v="2016-08-14T00:00:00"/>
    <n v="85"/>
    <n v="20"/>
    <n v="3"/>
    <s v="Summer"/>
    <x v="1"/>
  </r>
  <r>
    <n v="2016305"/>
    <x v="0"/>
    <d v="2016-08-17T00:00:00"/>
    <n v="85"/>
    <n v="20"/>
    <n v="3"/>
    <s v="Summer"/>
    <x v="1"/>
  </r>
  <r>
    <n v="2016306"/>
    <x v="0"/>
    <d v="2016-08-18T00:00:00"/>
    <n v="86"/>
    <n v="20"/>
    <n v="3"/>
    <s v="Summer"/>
    <x v="1"/>
  </r>
  <r>
    <n v="2016307"/>
    <x v="3"/>
    <d v="2016-08-19T00:00:00"/>
    <n v="86"/>
    <n v="20"/>
    <n v="3"/>
    <s v="Summer"/>
    <x v="1"/>
  </r>
  <r>
    <n v="2016308"/>
    <x v="1"/>
    <d v="2016-08-22T00:00:00"/>
    <n v="86"/>
    <n v="20"/>
    <n v="3"/>
    <s v="Summer"/>
    <x v="1"/>
  </r>
  <r>
    <n v="2016309"/>
    <x v="1"/>
    <d v="2016-08-22T00:00:00"/>
    <n v="86"/>
    <n v="20"/>
    <n v="3"/>
    <s v="Summer"/>
    <x v="1"/>
  </r>
  <r>
    <n v="2016310"/>
    <x v="0"/>
    <d v="2016-08-25T00:00:00"/>
    <n v="87"/>
    <n v="20"/>
    <n v="3"/>
    <s v="Summer"/>
    <x v="1"/>
  </r>
  <r>
    <n v="2016311"/>
    <x v="3"/>
    <d v="2016-08-26T00:00:00"/>
    <n v="87"/>
    <n v="20"/>
    <n v="3"/>
    <s v="Summer"/>
    <x v="1"/>
  </r>
  <r>
    <n v="2016312"/>
    <x v="1"/>
    <d v="2016-08-27T00:00:00"/>
    <n v="87"/>
    <n v="20"/>
    <n v="3"/>
    <s v="Summer"/>
    <x v="1"/>
  </r>
  <r>
    <n v="2016313"/>
    <x v="0"/>
    <d v="2016-08-28T00:00:00"/>
    <n v="87"/>
    <n v="20"/>
    <n v="3"/>
    <s v="Summer"/>
    <x v="1"/>
  </r>
  <r>
    <n v="2016314"/>
    <x v="0"/>
    <d v="2016-08-28T00:00:00"/>
    <n v="87"/>
    <n v="20"/>
    <n v="3"/>
    <s v="Summer"/>
    <x v="1"/>
  </r>
  <r>
    <n v="2016315"/>
    <x v="0"/>
    <d v="2016-08-31T00:00:00"/>
    <n v="87"/>
    <n v="20"/>
    <n v="3"/>
    <s v="Summer"/>
    <x v="1"/>
  </r>
  <r>
    <n v="2016316"/>
    <x v="1"/>
    <d v="2016-08-31T00:00:00"/>
    <n v="87"/>
    <n v="21"/>
    <n v="3"/>
    <s v="Summer"/>
    <x v="1"/>
  </r>
  <r>
    <n v="2016317"/>
    <x v="3"/>
    <d v="2016-09-02T00:00:00"/>
    <n v="88"/>
    <n v="21"/>
    <n v="3"/>
    <s v="Summer"/>
    <x v="1"/>
  </r>
  <r>
    <n v="2016318"/>
    <x v="1"/>
    <d v="2016-09-02T00:00:00"/>
    <n v="88"/>
    <n v="21"/>
    <n v="3"/>
    <s v="Summer"/>
    <x v="1"/>
  </r>
  <r>
    <n v="2016319"/>
    <x v="0"/>
    <d v="2016-09-04T00:00:00"/>
    <n v="88"/>
    <n v="21"/>
    <n v="3"/>
    <s v="Summer"/>
    <x v="1"/>
  </r>
  <r>
    <n v="2016320"/>
    <x v="1"/>
    <d v="2016-09-04T00:00:00"/>
    <n v="88"/>
    <n v="21"/>
    <n v="3"/>
    <s v="Summer"/>
    <x v="1"/>
  </r>
  <r>
    <n v="2016321"/>
    <x v="0"/>
    <d v="2016-09-07T00:00:00"/>
    <n v="88"/>
    <n v="21"/>
    <n v="3"/>
    <s v="Summer"/>
    <x v="1"/>
  </r>
  <r>
    <n v="2016322"/>
    <x v="0"/>
    <d v="2016-09-07T00:00:00"/>
    <n v="88"/>
    <n v="21"/>
    <n v="3"/>
    <s v="Summer"/>
    <x v="1"/>
  </r>
  <r>
    <n v="2016323"/>
    <x v="1"/>
    <d v="2016-09-08T00:00:00"/>
    <n v="89"/>
    <n v="21"/>
    <n v="3"/>
    <s v="Summer"/>
    <x v="1"/>
  </r>
  <r>
    <n v="2016324"/>
    <x v="1"/>
    <d v="2016-09-08T00:00:00"/>
    <n v="89"/>
    <n v="21"/>
    <n v="3"/>
    <s v="Summer"/>
    <x v="1"/>
  </r>
  <r>
    <n v="2016325"/>
    <x v="0"/>
    <d v="2016-09-11T00:00:00"/>
    <n v="89"/>
    <n v="21"/>
    <n v="3"/>
    <s v="Summer"/>
    <x v="1"/>
  </r>
  <r>
    <n v="2016326"/>
    <x v="1"/>
    <d v="2016-09-11T00:00:00"/>
    <n v="89"/>
    <n v="21"/>
    <n v="3"/>
    <s v="Summer"/>
    <x v="1"/>
  </r>
  <r>
    <n v="2016327"/>
    <x v="3"/>
    <d v="2016-09-13T00:00:00"/>
    <n v="89"/>
    <n v="21"/>
    <n v="3"/>
    <s v="Summer"/>
    <x v="1"/>
  </r>
  <r>
    <n v="2016328"/>
    <x v="1"/>
    <d v="2016-09-14T00:00:00"/>
    <n v="89"/>
    <n v="21"/>
    <n v="3"/>
    <s v="Summer"/>
    <x v="1"/>
  </r>
  <r>
    <n v="2016329"/>
    <x v="1"/>
    <d v="2016-09-14T00:00:00"/>
    <n v="89"/>
    <n v="21"/>
    <n v="3"/>
    <s v="Summer"/>
    <x v="1"/>
  </r>
  <r>
    <n v="2016330"/>
    <x v="2"/>
    <d v="2016-09-15T00:00:00"/>
    <n v="90"/>
    <n v="21"/>
    <n v="3"/>
    <s v="Summer"/>
    <x v="1"/>
  </r>
  <r>
    <n v="2016331"/>
    <x v="0"/>
    <d v="2016-09-15T00:00:00"/>
    <n v="90"/>
    <n v="21"/>
    <n v="3"/>
    <s v="Summer"/>
    <x v="1"/>
  </r>
  <r>
    <n v="2016332"/>
    <x v="3"/>
    <d v="2016-09-16T00:00:00"/>
    <n v="90"/>
    <n v="21"/>
    <n v="3"/>
    <s v="Summer"/>
    <x v="1"/>
  </r>
  <r>
    <n v="2016333"/>
    <x v="0"/>
    <d v="2016-09-18T00:00:00"/>
    <n v="90"/>
    <n v="21"/>
    <n v="3"/>
    <s v="Summer"/>
    <x v="1"/>
  </r>
  <r>
    <n v="2016334"/>
    <x v="1"/>
    <d v="2016-09-19T00:00:00"/>
    <n v="90"/>
    <n v="21"/>
    <n v="3"/>
    <s v="Summer"/>
    <x v="1"/>
  </r>
  <r>
    <n v="2016335"/>
    <x v="1"/>
    <d v="2016-09-20T00:00:00"/>
    <n v="90"/>
    <n v="21"/>
    <n v="3"/>
    <s v="Summer"/>
    <x v="1"/>
  </r>
  <r>
    <n v="2016336"/>
    <x v="2"/>
    <d v="2016-09-21T00:00:00"/>
    <n v="90"/>
    <n v="21"/>
    <n v="3"/>
    <s v="Summer"/>
    <x v="1"/>
  </r>
  <r>
    <n v="2016337"/>
    <x v="1"/>
    <d v="2016-09-21T00:00:00"/>
    <n v="90"/>
    <n v="21"/>
    <n v="3"/>
    <s v="Summer"/>
    <x v="1"/>
  </r>
  <r>
    <n v="2016338"/>
    <x v="1"/>
    <d v="2016-09-21T00:00:00"/>
    <n v="90"/>
    <n v="21"/>
    <n v="3"/>
    <s v="Summer"/>
    <x v="1"/>
  </r>
  <r>
    <n v="2016339"/>
    <x v="1"/>
    <d v="2016-09-21T00:00:00"/>
    <n v="90"/>
    <n v="21"/>
    <n v="3"/>
    <s v="Summer"/>
    <x v="1"/>
  </r>
  <r>
    <n v="2016340"/>
    <x v="3"/>
    <d v="2016-09-22T00:00:00"/>
    <n v="91"/>
    <n v="21"/>
    <n v="3"/>
    <s v="Summer"/>
    <x v="1"/>
  </r>
  <r>
    <n v="2016341"/>
    <x v="2"/>
    <d v="2016-09-23T00:00:00"/>
    <n v="91"/>
    <n v="21"/>
    <n v="3"/>
    <s v="Summer"/>
    <x v="1"/>
  </r>
  <r>
    <n v="2016342"/>
    <x v="3"/>
    <d v="2016-09-24T00:00:00"/>
    <n v="91"/>
    <n v="21"/>
    <n v="3"/>
    <s v="Summer"/>
    <x v="1"/>
  </r>
  <r>
    <n v="2016343"/>
    <x v="3"/>
    <d v="2016-09-25T00:00:00"/>
    <n v="91"/>
    <n v="21"/>
    <n v="3"/>
    <s v="Summer"/>
    <x v="1"/>
  </r>
  <r>
    <n v="2016344"/>
    <x v="1"/>
    <d v="2016-09-27T00:00:00"/>
    <n v="91"/>
    <n v="21"/>
    <n v="3"/>
    <s v="Summer"/>
    <x v="1"/>
  </r>
  <r>
    <n v="2016345"/>
    <x v="1"/>
    <d v="2016-09-28T00:00:00"/>
    <n v="91"/>
    <n v="21"/>
    <n v="3"/>
    <s v="Summer"/>
    <x v="1"/>
  </r>
  <r>
    <n v="2016346"/>
    <x v="1"/>
    <d v="2016-09-29T00:00:00"/>
    <n v="92"/>
    <n v="21"/>
    <n v="4"/>
    <s v="Fall"/>
    <x v="1"/>
  </r>
  <r>
    <n v="2016347"/>
    <x v="1"/>
    <d v="2016-10-03T00:00:00"/>
    <n v="92"/>
    <n v="22"/>
    <n v="4"/>
    <s v="Fall"/>
    <x v="1"/>
  </r>
  <r>
    <n v="2016348"/>
    <x v="3"/>
    <d v="2016-10-04T00:00:00"/>
    <n v="92"/>
    <n v="22"/>
    <n v="4"/>
    <s v="Fall"/>
    <x v="1"/>
  </r>
  <r>
    <n v="2016349"/>
    <x v="2"/>
    <d v="2016-10-06T00:00:00"/>
    <n v="93"/>
    <n v="22"/>
    <n v="4"/>
    <s v="Fall"/>
    <x v="1"/>
  </r>
  <r>
    <n v="2016350"/>
    <x v="0"/>
    <d v="2016-10-06T00:00:00"/>
    <n v="93"/>
    <n v="22"/>
    <n v="4"/>
    <s v="Fall"/>
    <x v="1"/>
  </r>
  <r>
    <n v="2016351"/>
    <x v="2"/>
    <d v="2016-10-08T00:00:00"/>
    <n v="93"/>
    <n v="22"/>
    <n v="4"/>
    <s v="Fall"/>
    <x v="1"/>
  </r>
  <r>
    <n v="2016352"/>
    <x v="1"/>
    <d v="2016-10-09T00:00:00"/>
    <n v="93"/>
    <n v="22"/>
    <n v="4"/>
    <s v="Fall"/>
    <x v="1"/>
  </r>
  <r>
    <n v="2016353"/>
    <x v="1"/>
    <d v="2016-10-09T00:00:00"/>
    <n v="93"/>
    <n v="22"/>
    <n v="4"/>
    <s v="Fall"/>
    <x v="1"/>
  </r>
  <r>
    <n v="2016354"/>
    <x v="1"/>
    <d v="2016-10-11T00:00:00"/>
    <n v="93"/>
    <n v="22"/>
    <n v="4"/>
    <s v="Fall"/>
    <x v="1"/>
  </r>
  <r>
    <n v="2016355"/>
    <x v="1"/>
    <d v="2016-10-12T00:00:00"/>
    <n v="93"/>
    <n v="22"/>
    <n v="4"/>
    <s v="Fall"/>
    <x v="1"/>
  </r>
  <r>
    <n v="2016356"/>
    <x v="2"/>
    <d v="2016-10-12T00:00:00"/>
    <n v="93"/>
    <n v="22"/>
    <n v="4"/>
    <s v="Fall"/>
    <x v="1"/>
  </r>
  <r>
    <n v="2016357"/>
    <x v="1"/>
    <d v="2016-10-12T00:00:00"/>
    <n v="93"/>
    <n v="22"/>
    <n v="4"/>
    <s v="Fall"/>
    <x v="1"/>
  </r>
  <r>
    <n v="2016358"/>
    <x v="3"/>
    <d v="2016-10-15T00:00:00"/>
    <n v="94"/>
    <n v="22"/>
    <n v="4"/>
    <s v="Fall"/>
    <x v="1"/>
  </r>
  <r>
    <n v="2016359"/>
    <x v="1"/>
    <d v="2016-10-17T00:00:00"/>
    <n v="94"/>
    <n v="22"/>
    <n v="4"/>
    <s v="Fall"/>
    <x v="1"/>
  </r>
  <r>
    <n v="2016360"/>
    <x v="2"/>
    <d v="2016-10-18T00:00:00"/>
    <n v="94"/>
    <n v="22"/>
    <n v="4"/>
    <s v="Fall"/>
    <x v="1"/>
  </r>
  <r>
    <n v="2016361"/>
    <x v="1"/>
    <d v="2016-10-18T00:00:00"/>
    <n v="94"/>
    <n v="22"/>
    <n v="4"/>
    <s v="Fall"/>
    <x v="1"/>
  </r>
  <r>
    <n v="2016362"/>
    <x v="0"/>
    <d v="2016-10-20T00:00:00"/>
    <n v="95"/>
    <n v="22"/>
    <n v="4"/>
    <s v="Fall"/>
    <x v="1"/>
  </r>
  <r>
    <n v="2016363"/>
    <x v="1"/>
    <d v="2016-10-21T00:00:00"/>
    <n v="95"/>
    <n v="22"/>
    <n v="4"/>
    <s v="Fall"/>
    <x v="1"/>
  </r>
  <r>
    <n v="2016364"/>
    <x v="3"/>
    <d v="2016-10-21T00:00:00"/>
    <n v="95"/>
    <n v="22"/>
    <n v="4"/>
    <s v="Fall"/>
    <x v="1"/>
  </r>
  <r>
    <n v="2016365"/>
    <x v="2"/>
    <d v="2016-10-22T00:00:00"/>
    <n v="95"/>
    <n v="22"/>
    <n v="4"/>
    <s v="Fall"/>
    <x v="1"/>
  </r>
  <r>
    <n v="2016366"/>
    <x v="2"/>
    <d v="2016-10-23T00:00:00"/>
    <n v="95"/>
    <n v="22"/>
    <n v="4"/>
    <s v="Fall"/>
    <x v="1"/>
  </r>
  <r>
    <n v="2016367"/>
    <x v="3"/>
    <d v="2016-10-23T00:00:00"/>
    <n v="95"/>
    <n v="22"/>
    <n v="4"/>
    <s v="Fall"/>
    <x v="1"/>
  </r>
  <r>
    <n v="2016368"/>
    <x v="2"/>
    <d v="2016-10-23T00:00:00"/>
    <n v="95"/>
    <n v="22"/>
    <n v="4"/>
    <s v="Fall"/>
    <x v="1"/>
  </r>
  <r>
    <n v="2016369"/>
    <x v="1"/>
    <d v="2016-10-24T00:00:00"/>
    <n v="95"/>
    <n v="22"/>
    <n v="4"/>
    <s v="Fall"/>
    <x v="1"/>
  </r>
  <r>
    <n v="2016370"/>
    <x v="3"/>
    <d v="2016-10-25T00:00:00"/>
    <n v="95"/>
    <n v="22"/>
    <n v="4"/>
    <s v="Fall"/>
    <x v="1"/>
  </r>
  <r>
    <n v="2016371"/>
    <x v="1"/>
    <d v="2016-10-25T00:00:00"/>
    <n v="95"/>
    <n v="22"/>
    <n v="4"/>
    <s v="Fall"/>
    <x v="1"/>
  </r>
  <r>
    <n v="2016372"/>
    <x v="3"/>
    <d v="2016-10-26T00:00:00"/>
    <n v="95"/>
    <n v="22"/>
    <n v="4"/>
    <s v="Fall"/>
    <x v="1"/>
  </r>
  <r>
    <n v="2016373"/>
    <x v="1"/>
    <d v="2016-10-26T00:00:00"/>
    <n v="95"/>
    <n v="22"/>
    <n v="4"/>
    <s v="Fall"/>
    <x v="1"/>
  </r>
  <r>
    <n v="2016374"/>
    <x v="2"/>
    <d v="2016-10-27T00:00:00"/>
    <n v="96"/>
    <n v="22"/>
    <n v="4"/>
    <s v="Fall"/>
    <x v="1"/>
  </r>
  <r>
    <n v="2016375"/>
    <x v="1"/>
    <d v="2016-10-27T00:00:00"/>
    <n v="96"/>
    <n v="22"/>
    <n v="4"/>
    <s v="Fall"/>
    <x v="1"/>
  </r>
  <r>
    <n v="2016376"/>
    <x v="2"/>
    <d v="2016-10-28T00:00:00"/>
    <n v="96"/>
    <n v="22"/>
    <n v="4"/>
    <s v="Fall"/>
    <x v="1"/>
  </r>
  <r>
    <n v="2016377"/>
    <x v="1"/>
    <d v="2016-10-29T00:00:00"/>
    <n v="96"/>
    <n v="22"/>
    <n v="4"/>
    <s v="Fall"/>
    <x v="1"/>
  </r>
  <r>
    <n v="2016378"/>
    <x v="2"/>
    <d v="2016-11-01T00:00:00"/>
    <n v="96"/>
    <n v="23"/>
    <n v="4"/>
    <s v="Fall"/>
    <x v="1"/>
  </r>
  <r>
    <n v="2016379"/>
    <x v="0"/>
    <d v="2016-11-01T00:00:00"/>
    <n v="96"/>
    <n v="23"/>
    <n v="4"/>
    <s v="Fall"/>
    <x v="1"/>
  </r>
  <r>
    <n v="2016380"/>
    <x v="1"/>
    <d v="2016-11-05T00:00:00"/>
    <n v="97"/>
    <n v="23"/>
    <n v="4"/>
    <s v="Fall"/>
    <x v="1"/>
  </r>
  <r>
    <n v="2016381"/>
    <x v="1"/>
    <d v="2016-11-06T00:00:00"/>
    <n v="97"/>
    <n v="23"/>
    <n v="4"/>
    <s v="Fall"/>
    <x v="1"/>
  </r>
  <r>
    <n v="2016382"/>
    <x v="1"/>
    <d v="2016-11-07T00:00:00"/>
    <n v="97"/>
    <n v="23"/>
    <n v="4"/>
    <s v="Fall"/>
    <x v="1"/>
  </r>
  <r>
    <n v="2016383"/>
    <x v="3"/>
    <d v="2016-11-08T00:00:00"/>
    <n v="97"/>
    <n v="23"/>
    <n v="4"/>
    <s v="Fall"/>
    <x v="1"/>
  </r>
  <r>
    <n v="2016384"/>
    <x v="0"/>
    <d v="2016-11-10T00:00:00"/>
    <n v="98"/>
    <n v="23"/>
    <n v="4"/>
    <s v="Fall"/>
    <x v="1"/>
  </r>
  <r>
    <n v="2016385"/>
    <x v="1"/>
    <d v="2016-11-10T00:00:00"/>
    <n v="98"/>
    <n v="23"/>
    <n v="4"/>
    <s v="Fall"/>
    <x v="1"/>
  </r>
  <r>
    <n v="2016386"/>
    <x v="3"/>
    <d v="2016-11-11T00:00:00"/>
    <n v="98"/>
    <n v="23"/>
    <n v="4"/>
    <s v="Fall"/>
    <x v="1"/>
  </r>
  <r>
    <n v="2016387"/>
    <x v="3"/>
    <d v="2016-11-11T00:00:00"/>
    <n v="98"/>
    <n v="23"/>
    <n v="4"/>
    <s v="Fall"/>
    <x v="1"/>
  </r>
  <r>
    <n v="2016388"/>
    <x v="2"/>
    <d v="2016-11-12T00:00:00"/>
    <n v="98"/>
    <n v="23"/>
    <n v="4"/>
    <s v="Fall"/>
    <x v="1"/>
  </r>
  <r>
    <n v="2016389"/>
    <x v="3"/>
    <d v="2016-11-12T00:00:00"/>
    <n v="98"/>
    <n v="23"/>
    <n v="4"/>
    <s v="Fall"/>
    <x v="1"/>
  </r>
  <r>
    <n v="2016390"/>
    <x v="1"/>
    <d v="2016-11-13T00:00:00"/>
    <n v="98"/>
    <n v="23"/>
    <n v="4"/>
    <s v="Fall"/>
    <x v="1"/>
  </r>
  <r>
    <n v="2016391"/>
    <x v="1"/>
    <d v="2016-11-13T00:00:00"/>
    <n v="98"/>
    <n v="23"/>
    <n v="4"/>
    <s v="Fall"/>
    <x v="1"/>
  </r>
  <r>
    <n v="2016392"/>
    <x v="1"/>
    <d v="2016-11-14T00:00:00"/>
    <n v="98"/>
    <n v="23"/>
    <n v="4"/>
    <s v="Fall"/>
    <x v="1"/>
  </r>
  <r>
    <n v="2016393"/>
    <x v="0"/>
    <d v="2016-11-14T00:00:00"/>
    <n v="98"/>
    <n v="23"/>
    <n v="4"/>
    <s v="Fall"/>
    <x v="1"/>
  </r>
  <r>
    <n v="2016394"/>
    <x v="2"/>
    <d v="2016-11-14T00:00:00"/>
    <n v="98"/>
    <n v="23"/>
    <n v="4"/>
    <s v="Fall"/>
    <x v="1"/>
  </r>
  <r>
    <n v="2016395"/>
    <x v="0"/>
    <d v="2016-11-17T00:00:00"/>
    <n v="99"/>
    <n v="23"/>
    <n v="4"/>
    <s v="Fall"/>
    <x v="1"/>
  </r>
  <r>
    <n v="2016396"/>
    <x v="0"/>
    <d v="2016-11-17T00:00:00"/>
    <n v="99"/>
    <n v="23"/>
    <n v="4"/>
    <s v="Fall"/>
    <x v="1"/>
  </r>
  <r>
    <n v="2016397"/>
    <x v="0"/>
    <d v="2016-11-17T00:00:00"/>
    <n v="99"/>
    <n v="23"/>
    <n v="4"/>
    <s v="Fall"/>
    <x v="1"/>
  </r>
  <r>
    <n v="2016398"/>
    <x v="0"/>
    <d v="2016-11-19T00:00:00"/>
    <n v="99"/>
    <n v="23"/>
    <n v="4"/>
    <s v="Fall"/>
    <x v="1"/>
  </r>
  <r>
    <n v="2016399"/>
    <x v="0"/>
    <d v="2016-11-20T00:00:00"/>
    <n v="99"/>
    <n v="23"/>
    <n v="4"/>
    <s v="Fall"/>
    <x v="1"/>
  </r>
  <r>
    <n v="2016400"/>
    <x v="1"/>
    <d v="2016-11-21T00:00:00"/>
    <n v="99"/>
    <n v="23"/>
    <n v="4"/>
    <s v="Fall"/>
    <x v="1"/>
  </r>
  <r>
    <n v="2016401"/>
    <x v="1"/>
    <d v="2016-11-23T00:00:00"/>
    <n v="99"/>
    <n v="23"/>
    <n v="4"/>
    <s v="Fall"/>
    <x v="1"/>
  </r>
  <r>
    <n v="2016402"/>
    <x v="1"/>
    <d v="2016-11-24T00:00:00"/>
    <n v="100"/>
    <n v="23"/>
    <n v="4"/>
    <s v="Fall"/>
    <x v="1"/>
  </r>
  <r>
    <n v="2016403"/>
    <x v="3"/>
    <d v="2016-11-24T00:00:00"/>
    <n v="100"/>
    <n v="23"/>
    <n v="4"/>
    <s v="Fall"/>
    <x v="1"/>
  </r>
  <r>
    <n v="2016404"/>
    <x v="3"/>
    <d v="2016-11-25T00:00:00"/>
    <n v="100"/>
    <n v="23"/>
    <n v="4"/>
    <s v="Fall"/>
    <x v="1"/>
  </r>
  <r>
    <n v="2016405"/>
    <x v="1"/>
    <d v="2016-11-25T00:00:00"/>
    <n v="100"/>
    <n v="23"/>
    <n v="4"/>
    <s v="Fall"/>
    <x v="1"/>
  </r>
  <r>
    <n v="2016406"/>
    <x v="0"/>
    <d v="2016-11-27T00:00:00"/>
    <n v="100"/>
    <n v="23"/>
    <n v="4"/>
    <s v="Fall"/>
    <x v="1"/>
  </r>
  <r>
    <n v="2016407"/>
    <x v="0"/>
    <d v="2016-11-28T00:00:00"/>
    <n v="100"/>
    <n v="23"/>
    <n v="4"/>
    <s v="Fall"/>
    <x v="1"/>
  </r>
  <r>
    <n v="2016408"/>
    <x v="2"/>
    <d v="2016-11-28T00:00:00"/>
    <n v="100"/>
    <n v="23"/>
    <n v="4"/>
    <s v="Fall"/>
    <x v="1"/>
  </r>
  <r>
    <n v="2016409"/>
    <x v="1"/>
    <d v="2016-11-29T00:00:00"/>
    <n v="100"/>
    <n v="23"/>
    <n v="4"/>
    <s v="Fall"/>
    <x v="1"/>
  </r>
  <r>
    <n v="2016410"/>
    <x v="3"/>
    <d v="2016-11-29T00:00:00"/>
    <n v="100"/>
    <n v="23"/>
    <n v="4"/>
    <s v="Fall"/>
    <x v="1"/>
  </r>
  <r>
    <n v="2016411"/>
    <x v="3"/>
    <d v="2016-11-30T00:00:00"/>
    <n v="100"/>
    <n v="23"/>
    <n v="4"/>
    <s v="Fall"/>
    <x v="1"/>
  </r>
  <r>
    <n v="2016412"/>
    <x v="1"/>
    <d v="2016-11-30T00:00:00"/>
    <n v="100"/>
    <n v="24"/>
    <n v="4"/>
    <s v="Fall"/>
    <x v="1"/>
  </r>
  <r>
    <n v="2016413"/>
    <x v="1"/>
    <d v="2016-12-01T00:00:00"/>
    <n v="101"/>
    <n v="24"/>
    <n v="4"/>
    <s v="Fall"/>
    <x v="1"/>
  </r>
  <r>
    <n v="2016414"/>
    <x v="0"/>
    <d v="2016-12-01T00:00:00"/>
    <n v="101"/>
    <n v="24"/>
    <n v="4"/>
    <s v="Fall"/>
    <x v="1"/>
  </r>
  <r>
    <n v="2016415"/>
    <x v="2"/>
    <d v="2016-12-02T00:00:00"/>
    <n v="101"/>
    <n v="24"/>
    <n v="4"/>
    <s v="Fall"/>
    <x v="1"/>
  </r>
  <r>
    <n v="2016416"/>
    <x v="1"/>
    <d v="2016-12-03T00:00:00"/>
    <n v="101"/>
    <n v="24"/>
    <n v="4"/>
    <s v="Fall"/>
    <x v="1"/>
  </r>
  <r>
    <n v="2016417"/>
    <x v="0"/>
    <d v="2016-12-04T00:00:00"/>
    <n v="101"/>
    <n v="24"/>
    <n v="4"/>
    <s v="Fall"/>
    <x v="1"/>
  </r>
  <r>
    <n v="2016418"/>
    <x v="1"/>
    <d v="2016-12-04T00:00:00"/>
    <n v="101"/>
    <n v="24"/>
    <n v="4"/>
    <s v="Fall"/>
    <x v="1"/>
  </r>
  <r>
    <n v="2016419"/>
    <x v="3"/>
    <d v="2016-12-04T00:00:00"/>
    <n v="101"/>
    <n v="24"/>
    <n v="4"/>
    <s v="Fall"/>
    <x v="1"/>
  </r>
  <r>
    <n v="2016420"/>
    <x v="1"/>
    <d v="2016-12-04T00:00:00"/>
    <n v="101"/>
    <n v="24"/>
    <n v="4"/>
    <s v="Fall"/>
    <x v="1"/>
  </r>
  <r>
    <n v="2016421"/>
    <x v="3"/>
    <d v="2016-12-04T00:00:00"/>
    <n v="101"/>
    <n v="24"/>
    <n v="4"/>
    <s v="Fall"/>
    <x v="1"/>
  </r>
  <r>
    <n v="2016422"/>
    <x v="0"/>
    <d v="2016-12-05T00:00:00"/>
    <n v="101"/>
    <n v="24"/>
    <n v="4"/>
    <s v="Fall"/>
    <x v="1"/>
  </r>
  <r>
    <n v="2016423"/>
    <x v="2"/>
    <d v="2016-12-06T00:00:00"/>
    <n v="101"/>
    <n v="24"/>
    <n v="4"/>
    <s v="Fall"/>
    <x v="1"/>
  </r>
  <r>
    <n v="2016424"/>
    <x v="1"/>
    <d v="2016-12-06T00:00:00"/>
    <n v="101"/>
    <n v="24"/>
    <n v="4"/>
    <s v="Fall"/>
    <x v="1"/>
  </r>
  <r>
    <n v="2016425"/>
    <x v="1"/>
    <d v="2016-12-07T00:00:00"/>
    <n v="101"/>
    <n v="24"/>
    <n v="4"/>
    <s v="Fall"/>
    <x v="1"/>
  </r>
  <r>
    <n v="2016426"/>
    <x v="0"/>
    <d v="2016-12-07T00:00:00"/>
    <n v="101"/>
    <n v="24"/>
    <n v="4"/>
    <s v="Fall"/>
    <x v="1"/>
  </r>
  <r>
    <n v="2016427"/>
    <x v="1"/>
    <d v="2016-12-09T00:00:00"/>
    <n v="102"/>
    <n v="24"/>
    <n v="4"/>
    <s v="Fall"/>
    <x v="1"/>
  </r>
  <r>
    <n v="2016428"/>
    <x v="0"/>
    <d v="2016-12-09T00:00:00"/>
    <n v="102"/>
    <n v="24"/>
    <n v="4"/>
    <s v="Fall"/>
    <x v="1"/>
  </r>
  <r>
    <n v="2016429"/>
    <x v="0"/>
    <d v="2016-12-10T00:00:00"/>
    <n v="102"/>
    <n v="24"/>
    <n v="4"/>
    <s v="Fall"/>
    <x v="1"/>
  </r>
  <r>
    <n v="2016430"/>
    <x v="1"/>
    <d v="2016-12-10T00:00:00"/>
    <n v="102"/>
    <n v="24"/>
    <n v="4"/>
    <s v="Fall"/>
    <x v="1"/>
  </r>
  <r>
    <n v="2016431"/>
    <x v="3"/>
    <d v="2016-12-11T00:00:00"/>
    <n v="102"/>
    <n v="24"/>
    <n v="4"/>
    <s v="Fall"/>
    <x v="1"/>
  </r>
  <r>
    <n v="2016432"/>
    <x v="0"/>
    <d v="2016-12-11T00:00:00"/>
    <n v="102"/>
    <n v="24"/>
    <n v="4"/>
    <s v="Fall"/>
    <x v="1"/>
  </r>
  <r>
    <n v="2016433"/>
    <x v="2"/>
    <d v="2016-12-11T00:00:00"/>
    <n v="102"/>
    <n v="24"/>
    <n v="4"/>
    <s v="Fall"/>
    <x v="1"/>
  </r>
  <r>
    <n v="2016434"/>
    <x v="1"/>
    <d v="2016-12-12T00:00:00"/>
    <n v="102"/>
    <n v="24"/>
    <n v="4"/>
    <s v="Fall"/>
    <x v="1"/>
  </r>
  <r>
    <n v="2016435"/>
    <x v="1"/>
    <d v="2016-12-12T00:00:00"/>
    <n v="102"/>
    <n v="24"/>
    <n v="4"/>
    <s v="Fall"/>
    <x v="1"/>
  </r>
  <r>
    <n v="2016436"/>
    <x v="1"/>
    <d v="2016-12-13T00:00:00"/>
    <n v="102"/>
    <n v="24"/>
    <n v="4"/>
    <s v="Fall"/>
    <x v="1"/>
  </r>
  <r>
    <n v="2016437"/>
    <x v="2"/>
    <d v="2016-12-13T00:00:00"/>
    <n v="102"/>
    <n v="24"/>
    <n v="4"/>
    <s v="Fall"/>
    <x v="1"/>
  </r>
  <r>
    <n v="2016438"/>
    <x v="2"/>
    <d v="2016-12-14T00:00:00"/>
    <n v="102"/>
    <n v="24"/>
    <n v="4"/>
    <s v="Fall"/>
    <x v="1"/>
  </r>
  <r>
    <n v="2016439"/>
    <x v="1"/>
    <d v="2016-12-14T00:00:00"/>
    <n v="102"/>
    <n v="24"/>
    <n v="4"/>
    <s v="Fall"/>
    <x v="1"/>
  </r>
  <r>
    <n v="2016440"/>
    <x v="1"/>
    <d v="2016-12-14T00:00:00"/>
    <n v="102"/>
    <n v="24"/>
    <n v="4"/>
    <s v="Fall"/>
    <x v="1"/>
  </r>
  <r>
    <n v="2016441"/>
    <x v="1"/>
    <d v="2016-12-14T00:00:00"/>
    <n v="102"/>
    <n v="24"/>
    <n v="4"/>
    <s v="Fall"/>
    <x v="1"/>
  </r>
  <r>
    <n v="2016442"/>
    <x v="1"/>
    <d v="2016-12-16T00:00:00"/>
    <n v="103"/>
    <n v="24"/>
    <n v="4"/>
    <s v="Fall"/>
    <x v="1"/>
  </r>
  <r>
    <n v="2016443"/>
    <x v="1"/>
    <d v="2016-12-17T00:00:00"/>
    <n v="103"/>
    <n v="24"/>
    <n v="4"/>
    <s v="Fall"/>
    <x v="1"/>
  </r>
  <r>
    <n v="2016444"/>
    <x v="2"/>
    <d v="2016-12-18T00:00:00"/>
    <n v="103"/>
    <n v="24"/>
    <n v="4"/>
    <s v="Fall"/>
    <x v="1"/>
  </r>
  <r>
    <n v="2016445"/>
    <x v="3"/>
    <d v="2016-12-19T00:00:00"/>
    <n v="103"/>
    <n v="24"/>
    <n v="4"/>
    <s v="Fall"/>
    <x v="1"/>
  </r>
  <r>
    <n v="2016446"/>
    <x v="2"/>
    <d v="2016-12-20T00:00:00"/>
    <n v="103"/>
    <n v="24"/>
    <n v="4"/>
    <s v="Fall"/>
    <x v="1"/>
  </r>
  <r>
    <n v="2016447"/>
    <x v="3"/>
    <d v="2016-12-20T00:00:00"/>
    <n v="103"/>
    <n v="24"/>
    <n v="4"/>
    <s v="Fall"/>
    <x v="1"/>
  </r>
  <r>
    <n v="2016448"/>
    <x v="1"/>
    <d v="2016-12-20T00:00:00"/>
    <n v="103"/>
    <n v="24"/>
    <n v="4"/>
    <s v="Fall"/>
    <x v="1"/>
  </r>
  <r>
    <n v="2016449"/>
    <x v="2"/>
    <d v="2016-12-23T00:00:00"/>
    <n v="104"/>
    <n v="24"/>
    <n v="4"/>
    <s v="Fall"/>
    <x v="1"/>
  </r>
  <r>
    <n v="2016450"/>
    <x v="1"/>
    <d v="2016-12-24T00:00:00"/>
    <n v="104"/>
    <n v="24"/>
    <n v="4"/>
    <s v="Fall"/>
    <x v="1"/>
  </r>
  <r>
    <n v="2016451"/>
    <x v="1"/>
    <d v="2016-12-24T00:00:00"/>
    <n v="104"/>
    <n v="24"/>
    <n v="4"/>
    <s v="Fall"/>
    <x v="1"/>
  </r>
  <r>
    <n v="2016452"/>
    <x v="3"/>
    <d v="2016-12-25T00:00:00"/>
    <n v="104"/>
    <n v="24"/>
    <n v="4"/>
    <s v="Fall"/>
    <x v="1"/>
  </r>
  <r>
    <n v="2016453"/>
    <x v="1"/>
    <d v="2016-12-25T00:00:00"/>
    <n v="104"/>
    <n v="24"/>
    <n v="4"/>
    <s v="Fall"/>
    <x v="1"/>
  </r>
  <r>
    <n v="2016454"/>
    <x v="0"/>
    <d v="2016-12-25T00:00:00"/>
    <n v="104"/>
    <n v="24"/>
    <n v="4"/>
    <s v="Fall"/>
    <x v="1"/>
  </r>
  <r>
    <n v="2016455"/>
    <x v="1"/>
    <d v="2016-12-26T00:00:00"/>
    <n v="104"/>
    <n v="24"/>
    <n v="4"/>
    <s v="Fall"/>
    <x v="1"/>
  </r>
  <r>
    <n v="2016456"/>
    <x v="2"/>
    <d v="2016-12-26T00:00:00"/>
    <n v="104"/>
    <n v="24"/>
    <n v="4"/>
    <s v="Fall"/>
    <x v="1"/>
  </r>
  <r>
    <n v="2016457"/>
    <x v="3"/>
    <d v="2016-12-27T00:00:00"/>
    <n v="104"/>
    <n v="24"/>
    <n v="4"/>
    <s v="Fall"/>
    <x v="1"/>
  </r>
  <r>
    <n v="2016458"/>
    <x v="2"/>
    <d v="2016-12-27T00:00:00"/>
    <n v="104"/>
    <n v="24"/>
    <n v="4"/>
    <s v="Fall"/>
    <x v="1"/>
  </r>
  <r>
    <n v="2016459"/>
    <x v="1"/>
    <d v="2016-12-27T00:00:00"/>
    <n v="104"/>
    <n v="24"/>
    <n v="4"/>
    <s v="Fall"/>
    <x v="1"/>
  </r>
  <r>
    <n v="2016460"/>
    <x v="1"/>
    <d v="2016-12-28T00:00:00"/>
    <n v="104"/>
    <n v="24"/>
    <n v="4"/>
    <s v="Fall"/>
    <x v="1"/>
  </r>
  <r>
    <n v="2016461"/>
    <x v="1"/>
    <d v="2016-12-28T00:00:00"/>
    <n v="104"/>
    <n v="24"/>
    <n v="4"/>
    <s v="Fall"/>
    <x v="1"/>
  </r>
  <r>
    <n v="2016462"/>
    <x v="2"/>
    <d v="2016-12-28T00:00:00"/>
    <n v="104"/>
    <n v="24"/>
    <n v="4"/>
    <s v="Fall"/>
    <x v="1"/>
  </r>
  <r>
    <n v="2016463"/>
    <x v="0"/>
    <d v="2016-12-28T00:00:00"/>
    <n v="104"/>
    <n v="24"/>
    <n v="4"/>
    <s v="Fall"/>
    <x v="1"/>
  </r>
  <r>
    <n v="2016464"/>
    <x v="1"/>
    <d v="2016-12-28T00:00:00"/>
    <n v="104"/>
    <n v="24"/>
    <n v="4"/>
    <s v="Fall"/>
    <x v="1"/>
  </r>
  <r>
    <n v="2016465"/>
    <x v="1"/>
    <d v="2016-12-29T00:00:00"/>
    <n v="105"/>
    <n v="24"/>
    <n v="4"/>
    <s v="Fall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86">
  <r>
    <n v="2014431"/>
    <x v="0"/>
    <n v="11.91902"/>
    <n v="0.81859000000000004"/>
    <n v="0"/>
    <n v="23.947179999999999"/>
    <n v="7.9489799999999997"/>
    <x v="0"/>
    <n v="0"/>
    <n v="1"/>
    <n v="100"/>
    <n v="0"/>
    <n v="2014"/>
  </r>
  <r>
    <n v="2014432"/>
    <x v="1"/>
    <n v="12.452489999999999"/>
    <n v="0.91081999999999996"/>
    <n v="0"/>
    <n v="23.900729999999999"/>
    <n v="8.9503599999999999"/>
    <x v="1"/>
    <n v="0"/>
    <n v="2"/>
    <n v="110"/>
    <n v="0"/>
    <n v="2014"/>
  </r>
  <r>
    <n v="2014433"/>
    <x v="1"/>
    <n v="15.47424"/>
    <n v="1.14113"/>
    <n v="0"/>
    <n v="22.483779999999999"/>
    <n v="8.2418899999999997"/>
    <x v="2"/>
    <n v="0"/>
    <n v="2"/>
    <n v="96"/>
    <n v="0"/>
    <n v="2014"/>
  </r>
  <r>
    <n v="2014434"/>
    <x v="1"/>
    <n v="12.49677"/>
    <n v="0.88165000000000004"/>
    <n v="0"/>
    <n v="19.55294"/>
    <n v="6.7764699999999998"/>
    <x v="3"/>
    <n v="0"/>
    <n v="2"/>
    <n v="96"/>
    <n v="1"/>
    <n v="2014"/>
  </r>
  <r>
    <n v="2014435"/>
    <x v="0"/>
    <n v="12.959"/>
    <n v="0.91886000000000001"/>
    <n v="0"/>
    <n v="22.078759999999999"/>
    <n v="8.75807"/>
    <x v="4"/>
    <n v="0"/>
    <n v="1"/>
    <n v="99"/>
    <n v="0"/>
    <n v="2014"/>
  </r>
  <r>
    <n v="2014436"/>
    <x v="1"/>
    <n v="12.056150000000001"/>
    <n v="1.28796"/>
    <n v="0"/>
    <n v="20.829650000000001"/>
    <n v="7.4148300000000003"/>
    <x v="5"/>
    <n v="0"/>
    <n v="2"/>
    <n v="103"/>
    <n v="0"/>
    <n v="2014"/>
  </r>
  <r>
    <n v="2014437"/>
    <x v="0"/>
    <n v="13.370810000000001"/>
    <n v="1.0931200000000001"/>
    <n v="0"/>
    <n v="23.996210000000001"/>
    <n v="5.3553100000000002"/>
    <x v="6"/>
    <n v="0"/>
    <n v="1"/>
    <n v="98"/>
    <n v="0"/>
    <n v="2014"/>
  </r>
  <r>
    <n v="2014438"/>
    <x v="0"/>
    <n v="12.88212"/>
    <n v="0.83894999999999997"/>
    <n v="0"/>
    <n v="23.14593"/>
    <n v="4.7834599999999998"/>
    <x v="7"/>
    <n v="0"/>
    <n v="1"/>
    <n v="84"/>
    <n v="1"/>
    <n v="2014"/>
  </r>
  <r>
    <n v="2014439"/>
    <x v="1"/>
    <n v="10.01404"/>
    <n v="0.87855000000000005"/>
    <n v="0"/>
    <n v="19.647369999999999"/>
    <n v="6.8236800000000004"/>
    <x v="8"/>
    <n v="0"/>
    <n v="2"/>
    <n v="98"/>
    <n v="0"/>
    <n v="2014"/>
  </r>
  <r>
    <n v="2014440"/>
    <x v="1"/>
    <n v="12.27449"/>
    <n v="0.79923"/>
    <n v="0"/>
    <n v="20.371849999999998"/>
    <n v="7.1859200000000003"/>
    <x v="9"/>
    <n v="0"/>
    <n v="2"/>
    <n v="103"/>
    <n v="0"/>
    <n v="2014"/>
  </r>
  <r>
    <n v="2014441"/>
    <x v="1"/>
    <n v="11.12846"/>
    <n v="1.0801799999999999"/>
    <n v="0"/>
    <n v="23.681370000000001"/>
    <n v="8.8406800000000008"/>
    <x v="10"/>
    <n v="0"/>
    <n v="2"/>
    <n v="102"/>
    <n v="0"/>
    <n v="2014"/>
  </r>
  <r>
    <n v="2014442"/>
    <x v="2"/>
    <n v="13.22658"/>
    <n v="0.90180000000000005"/>
    <n v="12.386139999999999"/>
    <n v="24.783860000000001"/>
    <n v="6.1320399999999999"/>
    <x v="11"/>
    <n v="1"/>
    <n v="1"/>
    <n v="103"/>
    <n v="0"/>
    <n v="2014"/>
  </r>
  <r>
    <n v="2014443"/>
    <x v="1"/>
    <n v="9.6325199999999995"/>
    <n v="0.95518999999999998"/>
    <n v="0"/>
    <n v="23.607610000000001"/>
    <n v="8.8038000000000007"/>
    <x v="12"/>
    <n v="0"/>
    <n v="2"/>
    <n v="88"/>
    <n v="0"/>
    <n v="2014"/>
  </r>
  <r>
    <n v="2014444"/>
    <x v="2"/>
    <n v="12.367749999999999"/>
    <n v="1.34622"/>
    <n v="10.8278"/>
    <n v="21.538060000000002"/>
    <n v="8.5279500000000006"/>
    <x v="13"/>
    <n v="1"/>
    <n v="1"/>
    <n v="97"/>
    <n v="0"/>
    <n v="2014"/>
  </r>
  <r>
    <n v="2015002"/>
    <x v="0"/>
    <n v="10.66929"/>
    <n v="1.0499799999999999"/>
    <n v="0"/>
    <n v="17.377459999999999"/>
    <n v="7.3709800000000003"/>
    <x v="14"/>
    <n v="0"/>
    <n v="1"/>
    <n v="85"/>
    <n v="0"/>
    <n v="2015"/>
  </r>
  <r>
    <n v="2014445"/>
    <x v="1"/>
    <n v="11.065009999999999"/>
    <n v="1.0947899999999999"/>
    <n v="0"/>
    <n v="28.744070000000001"/>
    <n v="11.372030000000001"/>
    <x v="15"/>
    <n v="0"/>
    <n v="2"/>
    <n v="106"/>
    <n v="0"/>
    <n v="2014"/>
  </r>
  <r>
    <n v="2014445"/>
    <x v="0"/>
    <n v="12.30513"/>
    <n v="1.05905"/>
    <n v="0"/>
    <n v="27.401150000000001"/>
    <n v="5.7459199999999999"/>
    <x v="16"/>
    <n v="0"/>
    <n v="1"/>
    <n v="102"/>
    <n v="1"/>
    <n v="2014"/>
  </r>
  <r>
    <n v="2015001"/>
    <x v="0"/>
    <n v="10.858980000000001"/>
    <n v="0.80310999999999999"/>
    <n v="0"/>
    <n v="24.80894"/>
    <n v="8.5727499999999992"/>
    <x v="17"/>
    <n v="0"/>
    <n v="1"/>
    <n v="108"/>
    <n v="0"/>
    <n v="2015"/>
  </r>
  <r>
    <n v="2015003"/>
    <x v="0"/>
    <n v="11.54635"/>
    <n v="0.85107999999999995"/>
    <n v="0"/>
    <n v="16.45506"/>
    <n v="4.7596299999999996"/>
    <x v="18"/>
    <n v="0"/>
    <n v="1"/>
    <n v="80"/>
    <n v="0"/>
    <n v="2015"/>
  </r>
  <r>
    <n v="2015007"/>
    <x v="0"/>
    <n v="13.42235"/>
    <n v="1.2929299999999999"/>
    <n v="0"/>
    <n v="16.949870000000001"/>
    <n v="3.9424899999999998"/>
    <x v="19"/>
    <n v="0"/>
    <n v="1"/>
    <n v="83"/>
    <n v="0"/>
    <n v="2015"/>
  </r>
  <r>
    <n v="2015004"/>
    <x v="1"/>
    <n v="10.932510000000001"/>
    <n v="1.2628600000000001"/>
    <n v="0"/>
    <n v="22.438030000000001"/>
    <n v="8.2190200000000004"/>
    <x v="20"/>
    <n v="0"/>
    <n v="2"/>
    <n v="106"/>
    <n v="0"/>
    <n v="2015"/>
  </r>
  <r>
    <n v="2015006"/>
    <x v="1"/>
    <n v="12.15091"/>
    <n v="1.1915899999999999"/>
    <n v="0"/>
    <n v="18.947620000000001"/>
    <n v="6.4738100000000003"/>
    <x v="21"/>
    <n v="0"/>
    <n v="2"/>
    <n v="81"/>
    <n v="2"/>
    <n v="2015"/>
  </r>
  <r>
    <n v="2015008"/>
    <x v="0"/>
    <n v="12.729509999999999"/>
    <n v="1.00336"/>
    <n v="0"/>
    <n v="21.141259999999999"/>
    <n v="7.4785899999999996"/>
    <x v="22"/>
    <n v="0"/>
    <n v="1"/>
    <n v="88"/>
    <n v="2"/>
    <n v="2015"/>
  </r>
  <r>
    <n v="2015005"/>
    <x v="3"/>
    <n v="14.160270000000001"/>
    <n v="0.81198999999999999"/>
    <n v="9.9351000000000003"/>
    <n v="22.05463"/>
    <n v="8.3225300000000004"/>
    <x v="23"/>
    <n v="1"/>
    <n v="2"/>
    <n v="98"/>
    <n v="0"/>
    <n v="2015"/>
  </r>
  <r>
    <n v="2015009"/>
    <x v="1"/>
    <n v="10.82723"/>
    <n v="1.0830299999999999"/>
    <n v="0"/>
    <n v="25.625990000000002"/>
    <n v="9.8130000000000006"/>
    <x v="24"/>
    <n v="0"/>
    <n v="2"/>
    <n v="111"/>
    <n v="0"/>
    <n v="2015"/>
  </r>
  <r>
    <n v="2015010"/>
    <x v="0"/>
    <n v="12.05035"/>
    <n v="0.94818000000000002"/>
    <n v="0"/>
    <n v="22.390609999999999"/>
    <n v="7.6370899999999997"/>
    <x v="25"/>
    <n v="0"/>
    <n v="1"/>
    <n v="111"/>
    <n v="0"/>
    <n v="2015"/>
  </r>
  <r>
    <n v="2015011"/>
    <x v="1"/>
    <n v="13.7005"/>
    <n v="1.16615"/>
    <n v="0"/>
    <n v="21.142779999999998"/>
    <n v="7.5713900000000001"/>
    <x v="26"/>
    <n v="0"/>
    <n v="2"/>
    <n v="95"/>
    <n v="0"/>
    <n v="2015"/>
  </r>
  <r>
    <n v="2015012"/>
    <x v="1"/>
    <n v="11.47236"/>
    <n v="0.95972000000000002"/>
    <n v="0"/>
    <n v="20.894909999999999"/>
    <n v="7.4474600000000004"/>
    <x v="27"/>
    <n v="0"/>
    <n v="2"/>
    <n v="93"/>
    <n v="0"/>
    <n v="2015"/>
  </r>
  <r>
    <n v="2015015"/>
    <x v="0"/>
    <n v="10.10159"/>
    <n v="1.1636500000000001"/>
    <n v="0"/>
    <n v="14.61149"/>
    <n v="7.7796599999999998"/>
    <x v="28"/>
    <n v="0"/>
    <n v="1"/>
    <n v="86"/>
    <n v="1"/>
    <n v="2015"/>
  </r>
  <r>
    <n v="2015014"/>
    <x v="0"/>
    <n v="14.342079999999999"/>
    <n v="0.79845999999999995"/>
    <n v="0"/>
    <n v="17.639859999999999"/>
    <n v="7.59551"/>
    <x v="29"/>
    <n v="0"/>
    <n v="1"/>
    <n v="92"/>
    <n v="2"/>
    <n v="2015"/>
  </r>
  <r>
    <n v="2015013"/>
    <x v="3"/>
    <n v="14.49681"/>
    <n v="0.82186000000000003"/>
    <n v="10.78392"/>
    <n v="20.712199999999999"/>
    <n v="5.5581199999999997"/>
    <x v="30"/>
    <n v="1"/>
    <n v="2"/>
    <n v="94"/>
    <n v="0"/>
    <n v="2015"/>
  </r>
  <r>
    <n v="2015016"/>
    <x v="1"/>
    <n v="12.70218"/>
    <n v="0.98001000000000005"/>
    <n v="0"/>
    <n v="18.950610000000001"/>
    <n v="6.4752999999999998"/>
    <x v="31"/>
    <n v="0"/>
    <n v="2"/>
    <n v="86"/>
    <n v="0"/>
    <n v="2015"/>
  </r>
  <r>
    <n v="2015017"/>
    <x v="1"/>
    <n v="11.235989999999999"/>
    <n v="1.0475300000000001"/>
    <n v="0"/>
    <n v="23.88486"/>
    <n v="8.9424299999999999"/>
    <x v="32"/>
    <n v="0"/>
    <n v="2"/>
    <n v="105"/>
    <n v="0"/>
    <n v="2015"/>
  </r>
  <r>
    <n v="2015018"/>
    <x v="1"/>
    <n v="13.364420000000001"/>
    <n v="0.93825999999999998"/>
    <n v="0"/>
    <n v="21.259889999999999"/>
    <n v="7.6299400000000004"/>
    <x v="33"/>
    <n v="0"/>
    <n v="2"/>
    <n v="97"/>
    <n v="0"/>
    <n v="2015"/>
  </r>
  <r>
    <n v="2015021"/>
    <x v="1"/>
    <n v="8.8914299999999997"/>
    <n v="1.09276"/>
    <n v="0"/>
    <n v="22.431529999999999"/>
    <n v="8.2157599999999995"/>
    <x v="34"/>
    <n v="0"/>
    <n v="2"/>
    <n v="99"/>
    <n v="0"/>
    <n v="2015"/>
  </r>
  <r>
    <n v="2015023"/>
    <x v="1"/>
    <n v="11.894869999999999"/>
    <n v="1.0184200000000001"/>
    <n v="0"/>
    <n v="16.32001"/>
    <n v="5.1600099999999998"/>
    <x v="35"/>
    <n v="0"/>
    <n v="2"/>
    <n v="80"/>
    <n v="0"/>
    <n v="2015"/>
  </r>
  <r>
    <n v="2015022"/>
    <x v="1"/>
    <n v="12.673410000000001"/>
    <n v="0.88737999999999995"/>
    <n v="0"/>
    <n v="20.595479999999998"/>
    <n v="7.2977400000000001"/>
    <x v="36"/>
    <n v="0"/>
    <n v="2"/>
    <n v="87"/>
    <n v="0"/>
    <n v="2015"/>
  </r>
  <r>
    <n v="2015019"/>
    <x v="3"/>
    <n v="10.834250000000001"/>
    <n v="0.80240999999999996"/>
    <n v="8.8893400000000007"/>
    <n v="26.075949999999999"/>
    <n v="9.0089500000000005"/>
    <x v="37"/>
    <n v="1"/>
    <n v="2"/>
    <n v="101"/>
    <n v="0"/>
    <n v="2015"/>
  </r>
  <r>
    <n v="2015020"/>
    <x v="3"/>
    <n v="12.091760000000001"/>
    <n v="0.97611999999999999"/>
    <n v="13.165050000000001"/>
    <n v="20.112639999999999"/>
    <n v="10.56338"/>
    <x v="38"/>
    <n v="1"/>
    <n v="2"/>
    <n v="105"/>
    <n v="0"/>
    <n v="2015"/>
  </r>
  <r>
    <n v="2015027"/>
    <x v="0"/>
    <n v="13.93872"/>
    <n v="0.86548999999999998"/>
    <n v="0"/>
    <n v="15.79275"/>
    <n v="7.0186799999999998"/>
    <x v="39"/>
    <n v="0"/>
    <n v="1"/>
    <n v="91"/>
    <n v="0"/>
    <n v="2015"/>
  </r>
  <r>
    <n v="2015025"/>
    <x v="1"/>
    <n v="10.60693"/>
    <n v="1.08314"/>
    <n v="0"/>
    <n v="23.793500000000002"/>
    <n v="8.8967500000000008"/>
    <x v="40"/>
    <n v="0"/>
    <n v="2"/>
    <n v="106"/>
    <n v="0"/>
    <n v="2015"/>
  </r>
  <r>
    <n v="2015026"/>
    <x v="1"/>
    <n v="12.185639999999999"/>
    <n v="0.88854"/>
    <n v="0"/>
    <n v="24.789069999999999"/>
    <n v="9.3945399999999992"/>
    <x v="41"/>
    <n v="0"/>
    <n v="2"/>
    <n v="107"/>
    <n v="0"/>
    <n v="2015"/>
  </r>
  <r>
    <n v="2015028"/>
    <x v="1"/>
    <n v="11.983829999999999"/>
    <n v="0.9788"/>
    <n v="0"/>
    <n v="22.68703"/>
    <n v="8.3435199999999998"/>
    <x v="42"/>
    <n v="0"/>
    <n v="2"/>
    <n v="106"/>
    <n v="0"/>
    <n v="2015"/>
  </r>
  <r>
    <n v="2015029"/>
    <x v="1"/>
    <n v="10.170389999999999"/>
    <n v="0.98616000000000004"/>
    <n v="0"/>
    <n v="22.637370000000001"/>
    <n v="8.3186800000000005"/>
    <x v="43"/>
    <n v="0"/>
    <n v="2"/>
    <n v="103"/>
    <n v="0"/>
    <n v="2015"/>
  </r>
  <r>
    <n v="2015030"/>
    <x v="0"/>
    <n v="10.987780000000001"/>
    <n v="0.91835999999999995"/>
    <n v="0"/>
    <n v="22.247479999999999"/>
    <n v="5.4985299999999997"/>
    <x v="44"/>
    <n v="0"/>
    <n v="1"/>
    <n v="86"/>
    <n v="0"/>
    <n v="2015"/>
  </r>
  <r>
    <n v="2015031"/>
    <x v="2"/>
    <n v="12.87759"/>
    <n v="0.96013000000000004"/>
    <n v="9.7436600000000002"/>
    <n v="23.15042"/>
    <n v="5.6174499999999998"/>
    <x v="45"/>
    <n v="1"/>
    <n v="1"/>
    <n v="93"/>
    <n v="0"/>
    <n v="2015"/>
  </r>
  <r>
    <n v="2015034"/>
    <x v="1"/>
    <n v="12.957979999999999"/>
    <n v="1.0640799999999999"/>
    <n v="0"/>
    <n v="18.551850000000002"/>
    <n v="6.2759299999999998"/>
    <x v="46"/>
    <n v="0"/>
    <n v="2"/>
    <n v="99"/>
    <n v="0"/>
    <n v="2015"/>
  </r>
  <r>
    <n v="2015035"/>
    <x v="1"/>
    <n v="10.75911"/>
    <n v="0.77022999999999997"/>
    <n v="0"/>
    <n v="21.004850000000001"/>
    <n v="7.5024300000000004"/>
    <x v="47"/>
    <n v="0"/>
    <n v="2"/>
    <n v="91"/>
    <n v="0"/>
    <n v="2015"/>
  </r>
  <r>
    <n v="2015036"/>
    <x v="1"/>
    <n v="11.791880000000001"/>
    <n v="1.16554"/>
    <n v="0"/>
    <n v="19.218019999999999"/>
    <n v="6.6090099999999996"/>
    <x v="48"/>
    <n v="0"/>
    <n v="2"/>
    <n v="96"/>
    <n v="1"/>
    <n v="2015"/>
  </r>
  <r>
    <n v="2015032"/>
    <x v="2"/>
    <n v="12.940989999999999"/>
    <n v="0.74783999999999995"/>
    <n v="10.496359999999999"/>
    <n v="24.345929999999999"/>
    <n v="6.9403899999999998"/>
    <x v="49"/>
    <n v="1"/>
    <n v="1"/>
    <n v="98"/>
    <n v="0"/>
    <n v="2015"/>
  </r>
  <r>
    <n v="2015033"/>
    <x v="2"/>
    <n v="12.125540000000001"/>
    <n v="0.95896999999999999"/>
    <n v="9.4573900000000002"/>
    <n v="22.182680000000001"/>
    <n v="6.6518699999999997"/>
    <x v="50"/>
    <n v="1"/>
    <n v="1"/>
    <n v="92"/>
    <n v="0"/>
    <n v="2015"/>
  </r>
  <r>
    <n v="2015037"/>
    <x v="1"/>
    <n v="12.819470000000001"/>
    <n v="1.0210900000000001"/>
    <n v="0"/>
    <n v="20.480309999999999"/>
    <n v="7.2401499999999999"/>
    <x v="51"/>
    <n v="0"/>
    <n v="2"/>
    <n v="100"/>
    <n v="0"/>
    <n v="2015"/>
  </r>
  <r>
    <n v="2015024"/>
    <x v="1"/>
    <n v="14.83869"/>
    <n v="0.94582999999999995"/>
    <n v="0"/>
    <n v="18.906970000000001"/>
    <n v="6.4534799999999999"/>
    <x v="52"/>
    <n v="0"/>
    <n v="2"/>
    <n v="84"/>
    <n v="0"/>
    <n v="2015"/>
  </r>
  <r>
    <n v="2015038"/>
    <x v="1"/>
    <n v="11.59272"/>
    <n v="0.66530999999999996"/>
    <n v="0"/>
    <n v="20.833770000000001"/>
    <n v="7.4168900000000004"/>
    <x v="53"/>
    <n v="0"/>
    <n v="2"/>
    <n v="102"/>
    <n v="0"/>
    <n v="2015"/>
  </r>
  <r>
    <n v="2015040"/>
    <x v="1"/>
    <n v="14.848380000000001"/>
    <n v="1.1281000000000001"/>
    <n v="0"/>
    <n v="19.786850000000001"/>
    <n v="6.8934300000000004"/>
    <x v="54"/>
    <n v="0"/>
    <n v="2"/>
    <n v="87"/>
    <n v="1"/>
    <n v="2015"/>
  </r>
  <r>
    <n v="2015039"/>
    <x v="2"/>
    <n v="13.33906"/>
    <n v="1.21976"/>
    <n v="7.2603299999999997"/>
    <n v="22.846060000000001"/>
    <n v="5.31271"/>
    <x v="55"/>
    <n v="1"/>
    <n v="1"/>
    <n v="85"/>
    <n v="0"/>
    <n v="2015"/>
  </r>
  <r>
    <n v="2015043"/>
    <x v="0"/>
    <n v="12.651439999999999"/>
    <n v="0.95137000000000005"/>
    <n v="0"/>
    <n v="17.325030000000002"/>
    <n v="6.4277100000000003"/>
    <x v="56"/>
    <n v="0"/>
    <n v="1"/>
    <n v="93"/>
    <n v="0"/>
    <n v="2015"/>
  </r>
  <r>
    <n v="2015044"/>
    <x v="1"/>
    <n v="11.748150000000001"/>
    <n v="0.91352"/>
    <n v="0"/>
    <n v="19.353850000000001"/>
    <n v="6.67692"/>
    <x v="57"/>
    <n v="0"/>
    <n v="2"/>
    <n v="86"/>
    <n v="0"/>
    <n v="2015"/>
  </r>
  <r>
    <n v="2015041"/>
    <x v="2"/>
    <n v="12.48095"/>
    <n v="1.28138"/>
    <n v="10.71631"/>
    <n v="20.411639999999998"/>
    <n v="3.9624899999999998"/>
    <x v="58"/>
    <n v="1"/>
    <n v="1"/>
    <n v="88"/>
    <n v="1"/>
    <n v="2015"/>
  </r>
  <r>
    <n v="2015042"/>
    <x v="1"/>
    <n v="12.92"/>
    <n v="0.88129999999999997"/>
    <n v="0"/>
    <n v="25.306229999999999"/>
    <n v="9.6531099999999999"/>
    <x v="59"/>
    <n v="0"/>
    <n v="2"/>
    <n v="101"/>
    <n v="0"/>
    <n v="2015"/>
  </r>
  <r>
    <n v="2015045"/>
    <x v="1"/>
    <n v="10.656650000000001"/>
    <n v="1.5364500000000001"/>
    <n v="0"/>
    <n v="20.540019999999998"/>
    <n v="7.2700100000000001"/>
    <x v="60"/>
    <n v="0"/>
    <n v="2"/>
    <n v="90"/>
    <n v="1"/>
    <n v="2015"/>
  </r>
  <r>
    <n v="2015047"/>
    <x v="1"/>
    <n v="11.636430000000001"/>
    <n v="1.0280800000000001"/>
    <n v="0"/>
    <n v="19.62312"/>
    <n v="6.8115600000000001"/>
    <x v="61"/>
    <n v="0"/>
    <n v="2"/>
    <n v="86"/>
    <n v="0"/>
    <n v="2015"/>
  </r>
  <r>
    <n v="2015046"/>
    <x v="2"/>
    <n v="11.589560000000001"/>
    <n v="0.71409999999999996"/>
    <n v="12.677709999999999"/>
    <n v="21.260169999999999"/>
    <n v="5.5597899999999996"/>
    <x v="62"/>
    <n v="1"/>
    <n v="1"/>
    <n v="97"/>
    <n v="1"/>
    <n v="2015"/>
  </r>
  <r>
    <n v="2015049"/>
    <x v="0"/>
    <n v="10.991059999999999"/>
    <n v="1.0301400000000001"/>
    <n v="0"/>
    <n v="19.363669999999999"/>
    <n v="6.1933299999999996"/>
    <x v="63"/>
    <n v="0"/>
    <n v="1"/>
    <n v="90"/>
    <n v="2"/>
    <n v="2015"/>
  </r>
  <r>
    <n v="2015050"/>
    <x v="1"/>
    <n v="10.311500000000001"/>
    <n v="0.82216999999999996"/>
    <n v="0"/>
    <n v="20.948180000000001"/>
    <n v="7.4740900000000003"/>
    <x v="64"/>
    <n v="0"/>
    <n v="2"/>
    <n v="104"/>
    <n v="0"/>
    <n v="2015"/>
  </r>
  <r>
    <n v="2015048"/>
    <x v="1"/>
    <n v="13.203569999999999"/>
    <n v="1.06911"/>
    <n v="0"/>
    <n v="24.802520000000001"/>
    <n v="9.4012600000000006"/>
    <x v="65"/>
    <n v="0"/>
    <n v="2"/>
    <n v="105"/>
    <n v="0"/>
    <n v="2015"/>
  </r>
  <r>
    <n v="2015051"/>
    <x v="1"/>
    <n v="9.7381899999999995"/>
    <n v="0.86500999999999995"/>
    <n v="0"/>
    <n v="23.594090000000001"/>
    <n v="8.7970500000000005"/>
    <x v="66"/>
    <n v="0"/>
    <n v="2"/>
    <n v="100"/>
    <n v="0"/>
    <n v="2015"/>
  </r>
  <r>
    <n v="2015052"/>
    <x v="1"/>
    <n v="10.3485"/>
    <n v="1.16699"/>
    <n v="0"/>
    <n v="21.605090000000001"/>
    <n v="7.8025399999999996"/>
    <x v="67"/>
    <n v="0"/>
    <n v="2"/>
    <n v="93"/>
    <n v="0"/>
    <n v="2015"/>
  </r>
  <r>
    <n v="2015053"/>
    <x v="3"/>
    <n v="12.852080000000001"/>
    <n v="1.04423"/>
    <n v="7.1608000000000001"/>
    <n v="26.399930000000001"/>
    <n v="8.3538700000000006"/>
    <x v="68"/>
    <n v="1"/>
    <n v="2"/>
    <n v="97"/>
    <n v="2"/>
    <n v="2015"/>
  </r>
  <r>
    <n v="2015054"/>
    <x v="2"/>
    <n v="13.58771"/>
    <n v="1.0968199999999999"/>
    <n v="9.6426300000000005"/>
    <n v="21.337990000000001"/>
    <n v="6.8347100000000003"/>
    <x v="69"/>
    <n v="1"/>
    <n v="1"/>
    <n v="91"/>
    <n v="0"/>
    <n v="2015"/>
  </r>
  <r>
    <n v="2015058"/>
    <x v="1"/>
    <n v="12.648429999999999"/>
    <n v="0.83177999999999996"/>
    <n v="0"/>
    <n v="26.141680000000001"/>
    <n v="10.07084"/>
    <x v="70"/>
    <n v="0"/>
    <n v="2"/>
    <n v="107"/>
    <n v="0"/>
    <n v="2015"/>
  </r>
  <r>
    <n v="2015055"/>
    <x v="3"/>
    <n v="12.96466"/>
    <n v="0.95794000000000001"/>
    <n v="11.83534"/>
    <n v="26.720890000000001"/>
    <n v="10.119"/>
    <x v="71"/>
    <n v="1"/>
    <n v="2"/>
    <n v="112"/>
    <n v="0"/>
    <n v="2015"/>
  </r>
  <r>
    <n v="2015057"/>
    <x v="2"/>
    <n v="14.339790000000001"/>
    <n v="1.1763600000000001"/>
    <n v="7.79718"/>
    <n v="17.245509999999999"/>
    <n v="7.3390199999999997"/>
    <x v="72"/>
    <n v="1"/>
    <n v="1"/>
    <n v="81"/>
    <n v="0"/>
    <n v="2015"/>
  </r>
  <r>
    <n v="2015060"/>
    <x v="1"/>
    <n v="11.7212"/>
    <n v="1.2000299999999999"/>
    <n v="0"/>
    <n v="24.469660000000001"/>
    <n v="9.2348300000000005"/>
    <x v="73"/>
    <n v="0"/>
    <n v="2"/>
    <n v="107"/>
    <n v="0"/>
    <n v="2015"/>
  </r>
  <r>
    <n v="2015061"/>
    <x v="1"/>
    <n v="11.561870000000001"/>
    <n v="1.3188200000000001"/>
    <n v="0"/>
    <n v="22.50581"/>
    <n v="8.2529000000000003"/>
    <x v="74"/>
    <n v="0"/>
    <n v="2"/>
    <n v="96"/>
    <n v="0"/>
    <n v="2015"/>
  </r>
  <r>
    <n v="2015056"/>
    <x v="3"/>
    <n v="14.31992"/>
    <n v="1.3200400000000001"/>
    <n v="11.415889999999999"/>
    <n v="27.14583"/>
    <n v="9.9213799999999992"/>
    <x v="75"/>
    <n v="1"/>
    <n v="2"/>
    <n v="112"/>
    <n v="0"/>
    <n v="2015"/>
  </r>
  <r>
    <n v="2015063"/>
    <x v="1"/>
    <n v="9.7989200000000007"/>
    <n v="0.90244000000000002"/>
    <n v="0"/>
    <n v="21.57497"/>
    <n v="7.7874800000000004"/>
    <x v="76"/>
    <n v="0"/>
    <n v="2"/>
    <n v="94"/>
    <n v="0"/>
    <n v="2015"/>
  </r>
  <r>
    <n v="2015064"/>
    <x v="1"/>
    <n v="13.597300000000001"/>
    <n v="0.8629"/>
    <n v="0"/>
    <n v="24.851369999999999"/>
    <n v="9.4256799999999998"/>
    <x v="77"/>
    <n v="0"/>
    <n v="2"/>
    <n v="104"/>
    <n v="0"/>
    <n v="2015"/>
  </r>
  <r>
    <n v="2015059"/>
    <x v="2"/>
    <n v="16.153790000000001"/>
    <n v="1.0393399999999999"/>
    <n v="12.34529"/>
    <n v="22.251519999999999"/>
    <n v="3.9617800000000001"/>
    <x v="78"/>
    <n v="1"/>
    <n v="1"/>
    <n v="97"/>
    <n v="1"/>
    <n v="2015"/>
  </r>
  <r>
    <n v="2015067"/>
    <x v="1"/>
    <n v="12.652520000000001"/>
    <n v="1.1682300000000001"/>
    <n v="0"/>
    <n v="25.009309999999999"/>
    <n v="9.5046499999999998"/>
    <x v="79"/>
    <n v="0"/>
    <n v="2"/>
    <n v="106"/>
    <n v="0"/>
    <n v="2015"/>
  </r>
  <r>
    <n v="2015068"/>
    <x v="1"/>
    <n v="12.894220000000001"/>
    <n v="1.0632999999999999"/>
    <n v="0"/>
    <n v="20.426870000000001"/>
    <n v="7.2134400000000003"/>
    <x v="80"/>
    <n v="0"/>
    <n v="2"/>
    <n v="106"/>
    <n v="1"/>
    <n v="2015"/>
  </r>
  <r>
    <n v="2015069"/>
    <x v="0"/>
    <n v="10.26763"/>
    <n v="0.71479999999999999"/>
    <n v="0"/>
    <n v="22.151800000000001"/>
    <n v="8.4585600000000003"/>
    <x v="81"/>
    <n v="0"/>
    <n v="1"/>
    <n v="99"/>
    <n v="0"/>
    <n v="2015"/>
  </r>
  <r>
    <n v="2015062"/>
    <x v="3"/>
    <n v="12.66667"/>
    <n v="0.78691"/>
    <n v="10.690239999999999"/>
    <n v="26.244340000000001"/>
    <n v="8.9507700000000003"/>
    <x v="82"/>
    <n v="1"/>
    <n v="2"/>
    <n v="107"/>
    <n v="0"/>
    <n v="2015"/>
  </r>
  <r>
    <n v="2015073"/>
    <x v="0"/>
    <n v="12.72742"/>
    <n v="0.76668000000000003"/>
    <n v="0"/>
    <n v="15.118209999999999"/>
    <n v="7.0175900000000002"/>
    <x v="83"/>
    <n v="0"/>
    <n v="1"/>
    <n v="83"/>
    <n v="2"/>
    <n v="2015"/>
  </r>
  <r>
    <n v="2015070"/>
    <x v="0"/>
    <n v="9.4776500000000006"/>
    <n v="1.2230300000000001"/>
    <n v="0"/>
    <n v="27.393889999999999"/>
    <n v="8.6708099999999995"/>
    <x v="84"/>
    <n v="0"/>
    <n v="1"/>
    <n v="104"/>
    <n v="0"/>
    <n v="2015"/>
  </r>
  <r>
    <n v="2015072"/>
    <x v="1"/>
    <n v="11.164020000000001"/>
    <n v="1.06324"/>
    <n v="0"/>
    <n v="28.639089999999999"/>
    <n v="11.31954"/>
    <x v="85"/>
    <n v="0"/>
    <n v="2"/>
    <n v="109"/>
    <n v="0"/>
    <n v="2015"/>
  </r>
  <r>
    <n v="2015065"/>
    <x v="3"/>
    <n v="10.47514"/>
    <n v="0.84828999999999999"/>
    <n v="6.8443899999999998"/>
    <n v="25.226330000000001"/>
    <n v="6.48604"/>
    <x v="86"/>
    <n v="1"/>
    <n v="2"/>
    <n v="91"/>
    <n v="0"/>
    <n v="2015"/>
  </r>
  <r>
    <n v="2015074"/>
    <x v="0"/>
    <n v="11.45354"/>
    <n v="1.27539"/>
    <n v="0"/>
    <n v="16.197120000000002"/>
    <n v="6.0609500000000001"/>
    <x v="87"/>
    <n v="0"/>
    <n v="1"/>
    <n v="80"/>
    <n v="0"/>
    <n v="2015"/>
  </r>
  <r>
    <n v="2015075"/>
    <x v="1"/>
    <n v="9.4727700000000006"/>
    <n v="1.1467400000000001"/>
    <n v="0"/>
    <n v="20.56963"/>
    <n v="7.2848199999999999"/>
    <x v="88"/>
    <n v="0"/>
    <n v="2"/>
    <n v="91"/>
    <n v="0"/>
    <n v="2015"/>
  </r>
  <r>
    <n v="2015071"/>
    <x v="2"/>
    <n v="12.642250000000001"/>
    <n v="1.0705199999999999"/>
    <n v="7.8691000000000004"/>
    <n v="22.215240000000001"/>
    <n v="6.29765"/>
    <x v="89"/>
    <n v="1"/>
    <n v="1"/>
    <n v="87"/>
    <n v="0"/>
    <n v="2015"/>
  </r>
  <r>
    <n v="2015076"/>
    <x v="0"/>
    <n v="11.95674"/>
    <n v="1.19848"/>
    <n v="0"/>
    <n v="19.973870000000002"/>
    <n v="6.3812300000000004"/>
    <x v="90"/>
    <n v="0"/>
    <n v="1"/>
    <n v="85"/>
    <n v="0"/>
    <n v="2015"/>
  </r>
  <r>
    <n v="2015077"/>
    <x v="1"/>
    <n v="11.21364"/>
    <n v="0.63868999999999998"/>
    <n v="0"/>
    <n v="22.236889999999999"/>
    <n v="8.1184399999999997"/>
    <x v="91"/>
    <n v="0"/>
    <n v="2"/>
    <n v="98"/>
    <n v="0"/>
    <n v="2015"/>
  </r>
  <r>
    <n v="2015078"/>
    <x v="1"/>
    <n v="10.167059999999999"/>
    <n v="1.1087100000000001"/>
    <n v="0"/>
    <n v="21.19069"/>
    <n v="7.5953499999999998"/>
    <x v="92"/>
    <n v="0"/>
    <n v="2"/>
    <n v="100"/>
    <n v="0"/>
    <n v="2015"/>
  </r>
  <r>
    <n v="2015079"/>
    <x v="1"/>
    <n v="12.45346"/>
    <n v="0.58742000000000005"/>
    <n v="0"/>
    <n v="23.61918"/>
    <n v="8.80959"/>
    <x v="93"/>
    <n v="0"/>
    <n v="2"/>
    <n v="95"/>
    <n v="0"/>
    <n v="2015"/>
  </r>
  <r>
    <n v="2015083"/>
    <x v="1"/>
    <n v="9.8825299999999991"/>
    <n v="0.89254"/>
    <n v="0"/>
    <n v="21.14132"/>
    <n v="7.5706600000000002"/>
    <x v="94"/>
    <n v="0"/>
    <n v="2"/>
    <n v="99"/>
    <n v="0"/>
    <n v="2015"/>
  </r>
  <r>
    <n v="2015066"/>
    <x v="0"/>
    <n v="10.28092"/>
    <n v="1.3948199999999999"/>
    <n v="0"/>
    <n v="15.62542"/>
    <n v="6.8846100000000003"/>
    <x v="95"/>
    <n v="0"/>
    <n v="1"/>
    <n v="90"/>
    <n v="0"/>
    <n v="2015"/>
  </r>
  <r>
    <n v="2015082"/>
    <x v="0"/>
    <n v="12.91395"/>
    <n v="0.95338999999999996"/>
    <n v="0"/>
    <n v="23.66817"/>
    <n v="7.3750099999999996"/>
    <x v="96"/>
    <n v="0"/>
    <n v="1"/>
    <n v="99"/>
    <n v="0"/>
    <n v="2015"/>
  </r>
  <r>
    <n v="2015086"/>
    <x v="0"/>
    <n v="14.16804"/>
    <n v="0.82347999999999999"/>
    <n v="0"/>
    <n v="16.036490000000001"/>
    <n v="4.2083399999999997"/>
    <x v="97"/>
    <n v="0"/>
    <n v="1"/>
    <n v="80"/>
    <n v="2"/>
    <n v="2015"/>
  </r>
  <r>
    <n v="2015084"/>
    <x v="1"/>
    <n v="12.48921"/>
    <n v="1.07664"/>
    <n v="0"/>
    <n v="24.686620000000001"/>
    <n v="9.3433100000000007"/>
    <x v="98"/>
    <n v="0"/>
    <n v="2"/>
    <n v="101"/>
    <n v="0"/>
    <n v="2015"/>
  </r>
  <r>
    <n v="2015080"/>
    <x v="3"/>
    <n v="11.43261"/>
    <n v="1.26583"/>
    <n v="13.55711"/>
    <n v="25.879290000000001"/>
    <n v="10.788790000000001"/>
    <x v="99"/>
    <n v="1"/>
    <n v="2"/>
    <n v="116"/>
    <n v="0"/>
    <n v="2015"/>
  </r>
  <r>
    <n v="2015087"/>
    <x v="0"/>
    <n v="11.43473"/>
    <n v="0.91278999999999999"/>
    <n v="0"/>
    <n v="19.33212"/>
    <n v="8.37317"/>
    <x v="100"/>
    <n v="0"/>
    <n v="1"/>
    <n v="82"/>
    <n v="0"/>
    <n v="2015"/>
  </r>
  <r>
    <n v="2015081"/>
    <x v="2"/>
    <n v="11.14916"/>
    <n v="1.2524599999999999"/>
    <n v="10.29124"/>
    <n v="22.123259999999998"/>
    <n v="5.6157899999999996"/>
    <x v="101"/>
    <n v="1"/>
    <n v="1"/>
    <n v="92"/>
    <n v="0"/>
    <n v="2015"/>
  </r>
  <r>
    <n v="2015088"/>
    <x v="0"/>
    <n v="11.39564"/>
    <n v="1.1212"/>
    <n v="0"/>
    <n v="24.335740000000001"/>
    <n v="8.1858500000000003"/>
    <x v="102"/>
    <n v="0"/>
    <n v="1"/>
    <n v="93"/>
    <n v="0"/>
    <n v="2015"/>
  </r>
  <r>
    <n v="2015092"/>
    <x v="1"/>
    <n v="13.19009"/>
    <n v="1.05047"/>
    <n v="0"/>
    <n v="19.520589999999999"/>
    <n v="6.7602900000000004"/>
    <x v="103"/>
    <n v="0"/>
    <n v="2"/>
    <n v="97"/>
    <n v="0"/>
    <n v="2015"/>
  </r>
  <r>
    <n v="2015085"/>
    <x v="3"/>
    <n v="15.06922"/>
    <n v="1.0359100000000001"/>
    <n v="9.2336799999999997"/>
    <n v="18.523540000000001"/>
    <n v="10.89404"/>
    <x v="104"/>
    <n v="1"/>
    <n v="2"/>
    <n v="94"/>
    <n v="0"/>
    <n v="2015"/>
  </r>
  <r>
    <n v="2015091"/>
    <x v="1"/>
    <n v="12.48903"/>
    <n v="0.96008000000000004"/>
    <n v="0"/>
    <n v="24.568860000000001"/>
    <n v="9.2844300000000004"/>
    <x v="105"/>
    <n v="0"/>
    <n v="2"/>
    <n v="101"/>
    <n v="0"/>
    <n v="2015"/>
  </r>
  <r>
    <n v="2015093"/>
    <x v="1"/>
    <n v="11.211460000000001"/>
    <n v="0.96409999999999996"/>
    <n v="0"/>
    <n v="22.039359999999999"/>
    <n v="8.0196799999999993"/>
    <x v="106"/>
    <n v="0"/>
    <n v="2"/>
    <n v="93"/>
    <n v="0"/>
    <n v="2015"/>
  </r>
  <r>
    <n v="2015094"/>
    <x v="1"/>
    <n v="11.499219999999999"/>
    <n v="1.0975200000000001"/>
    <n v="0"/>
    <n v="19.150500000000001"/>
    <n v="6.5752499999999996"/>
    <x v="107"/>
    <n v="0"/>
    <n v="2"/>
    <n v="99"/>
    <n v="0"/>
    <n v="2015"/>
  </r>
  <r>
    <n v="2015089"/>
    <x v="3"/>
    <n v="12.12555"/>
    <n v="0.97989999999999999"/>
    <n v="9.5382499999999997"/>
    <n v="21.88073"/>
    <n v="7.3587300000000004"/>
    <x v="108"/>
    <n v="1"/>
    <n v="2"/>
    <n v="94"/>
    <n v="0"/>
    <n v="2015"/>
  </r>
  <r>
    <n v="2015097"/>
    <x v="1"/>
    <n v="11.94529"/>
    <n v="0.77368999999999999"/>
    <n v="0"/>
    <n v="23.766079999999999"/>
    <n v="8.8830399999999994"/>
    <x v="109"/>
    <n v="0"/>
    <n v="2"/>
    <n v="101"/>
    <n v="0"/>
    <n v="2015"/>
  </r>
  <r>
    <n v="2015098"/>
    <x v="0"/>
    <n v="9.8153199999999998"/>
    <n v="0.97494000000000003"/>
    <n v="0"/>
    <n v="15.63899"/>
    <n v="6.5929599999999997"/>
    <x v="110"/>
    <n v="0"/>
    <n v="1"/>
    <n v="80"/>
    <n v="0"/>
    <n v="2015"/>
  </r>
  <r>
    <n v="2015090"/>
    <x v="3"/>
    <n v="11.48105"/>
    <n v="0.92454999999999998"/>
    <n v="10.525270000000001"/>
    <n v="20.149429999999999"/>
    <n v="9.3758599999999994"/>
    <x v="111"/>
    <n v="1"/>
    <n v="2"/>
    <n v="96"/>
    <n v="0"/>
    <n v="2015"/>
  </r>
  <r>
    <n v="2015099"/>
    <x v="1"/>
    <n v="11.08309"/>
    <n v="1.1494"/>
    <n v="0"/>
    <n v="23.08811"/>
    <n v="8.5440500000000004"/>
    <x v="112"/>
    <n v="0"/>
    <n v="2"/>
    <n v="93"/>
    <n v="0"/>
    <n v="2015"/>
  </r>
  <r>
    <n v="2015100"/>
    <x v="0"/>
    <n v="11.953390000000001"/>
    <n v="1.43296"/>
    <n v="0"/>
    <n v="19.418320000000001"/>
    <n v="6.6444400000000003"/>
    <x v="113"/>
    <n v="0"/>
    <n v="1"/>
    <n v="97"/>
    <n v="0"/>
    <n v="2015"/>
  </r>
  <r>
    <n v="2015101"/>
    <x v="0"/>
    <n v="10.230930000000001"/>
    <n v="1.13696"/>
    <n v="0"/>
    <n v="14.980029999999999"/>
    <n v="8.5502900000000004"/>
    <x v="114"/>
    <n v="0"/>
    <n v="1"/>
    <n v="80"/>
    <n v="0"/>
    <n v="2015"/>
  </r>
  <r>
    <n v="2015102"/>
    <x v="1"/>
    <n v="13.636290000000001"/>
    <n v="1.1167400000000001"/>
    <n v="0"/>
    <n v="23.656739999999999"/>
    <n v="8.8283699999999996"/>
    <x v="115"/>
    <n v="0"/>
    <n v="2"/>
    <n v="112"/>
    <n v="0"/>
    <n v="2015"/>
  </r>
  <r>
    <n v="2015096"/>
    <x v="3"/>
    <n v="10.29147"/>
    <n v="1.1820600000000001"/>
    <n v="8.7088000000000001"/>
    <n v="26.665410000000001"/>
    <n v="12.811389999999999"/>
    <x v="116"/>
    <n v="1"/>
    <n v="2"/>
    <n v="107"/>
    <n v="0"/>
    <n v="2015"/>
  </r>
  <r>
    <n v="2015104"/>
    <x v="1"/>
    <n v="13.86543"/>
    <n v="0.92244000000000004"/>
    <n v="0"/>
    <n v="19.640519999999999"/>
    <n v="6.8202600000000002"/>
    <x v="117"/>
    <n v="0"/>
    <n v="2"/>
    <n v="89"/>
    <n v="0"/>
    <n v="2015"/>
  </r>
  <r>
    <n v="2015103"/>
    <x v="1"/>
    <n v="11.73058"/>
    <n v="1.2859700000000001"/>
    <n v="0"/>
    <n v="25.588159999999998"/>
    <n v="9.7940799999999992"/>
    <x v="118"/>
    <n v="0"/>
    <n v="2"/>
    <n v="100"/>
    <n v="0"/>
    <n v="2015"/>
  </r>
  <r>
    <n v="2015105"/>
    <x v="0"/>
    <n v="12.506209999999999"/>
    <n v="1.0201899999999999"/>
    <n v="0"/>
    <n v="24.652360000000002"/>
    <n v="7.4716399999999998"/>
    <x v="119"/>
    <n v="0"/>
    <n v="1"/>
    <n v="102"/>
    <n v="0"/>
    <n v="2015"/>
  </r>
  <r>
    <n v="2015107"/>
    <x v="0"/>
    <n v="9.6631400000000003"/>
    <n v="0.88448000000000004"/>
    <n v="0"/>
    <n v="23.174980000000001"/>
    <n v="7.0489199999999999"/>
    <x v="120"/>
    <n v="0"/>
    <n v="1"/>
    <n v="93"/>
    <n v="0"/>
    <n v="2015"/>
  </r>
  <r>
    <n v="2015110"/>
    <x v="0"/>
    <n v="11.28149"/>
    <n v="0.93837999999999999"/>
    <n v="0"/>
    <n v="23.728069999999999"/>
    <n v="6.7242199999999999"/>
    <x v="121"/>
    <n v="0"/>
    <n v="1"/>
    <n v="94"/>
    <n v="0"/>
    <n v="2015"/>
  </r>
  <r>
    <n v="2015111"/>
    <x v="1"/>
    <n v="10.983689999999999"/>
    <n v="1.2327399999999999"/>
    <n v="0"/>
    <n v="24.800619999999999"/>
    <n v="9.4003099999999993"/>
    <x v="122"/>
    <n v="0"/>
    <n v="2"/>
    <n v="108"/>
    <n v="0"/>
    <n v="2015"/>
  </r>
  <r>
    <n v="2015108"/>
    <x v="3"/>
    <n v="9.8984699999999997"/>
    <n v="1.03268"/>
    <n v="11.70185"/>
    <n v="21.833760000000002"/>
    <n v="7.7744999999999997"/>
    <x v="123"/>
    <n v="1"/>
    <n v="2"/>
    <n v="99"/>
    <n v="0"/>
    <n v="2015"/>
  </r>
  <r>
    <n v="2015095"/>
    <x v="1"/>
    <n v="11.170030000000001"/>
    <n v="0.82918999999999998"/>
    <n v="0"/>
    <n v="16.559550000000002"/>
    <n v="5.2797700000000001"/>
    <x v="124"/>
    <n v="0"/>
    <n v="2"/>
    <n v="82"/>
    <n v="0"/>
    <n v="2015"/>
  </r>
  <r>
    <n v="2015112"/>
    <x v="1"/>
    <n v="14.600669999999999"/>
    <n v="1.2452099999999999"/>
    <n v="0"/>
    <n v="23.20487"/>
    <n v="8.60243"/>
    <x v="125"/>
    <n v="0"/>
    <n v="2"/>
    <n v="88"/>
    <n v="0"/>
    <n v="2015"/>
  </r>
  <r>
    <n v="2015109"/>
    <x v="2"/>
    <n v="13.25512"/>
    <n v="1.1251199999999999"/>
    <n v="6.8540999999999999"/>
    <n v="22.18816"/>
    <n v="7.3202499999999997"/>
    <x v="126"/>
    <n v="1"/>
    <n v="1"/>
    <n v="86"/>
    <n v="0"/>
    <n v="2015"/>
  </r>
  <r>
    <n v="2015114"/>
    <x v="1"/>
    <n v="12.741619999999999"/>
    <n v="1.0286599999999999"/>
    <n v="0"/>
    <n v="24.883140000000001"/>
    <n v="9.4415700000000005"/>
    <x v="127"/>
    <n v="0"/>
    <n v="2"/>
    <n v="111"/>
    <n v="0"/>
    <n v="2015"/>
  </r>
  <r>
    <n v="2015115"/>
    <x v="1"/>
    <n v="10.35206"/>
    <n v="0.81313999999999997"/>
    <n v="0"/>
    <n v="17.818999999999999"/>
    <n v="5.9095000000000004"/>
    <x v="128"/>
    <n v="0"/>
    <n v="2"/>
    <n v="88"/>
    <n v="0"/>
    <n v="2015"/>
  </r>
  <r>
    <n v="2015117"/>
    <x v="0"/>
    <n v="12.2197"/>
    <n v="0.91737999999999997"/>
    <n v="0"/>
    <n v="19.629049999999999"/>
    <n v="6.3683100000000001"/>
    <x v="129"/>
    <n v="0"/>
    <n v="1"/>
    <n v="89"/>
    <n v="1"/>
    <n v="2015"/>
  </r>
  <r>
    <n v="2015113"/>
    <x v="3"/>
    <n v="10.72936"/>
    <n v="1.21214"/>
    <n v="8.1632300000000004"/>
    <n v="20.242470000000001"/>
    <n v="11.555999999999999"/>
    <x v="130"/>
    <n v="1"/>
    <n v="2"/>
    <n v="93"/>
    <n v="0"/>
    <n v="2015"/>
  </r>
  <r>
    <n v="2015118"/>
    <x v="1"/>
    <n v="10.98371"/>
    <n v="1.01128"/>
    <n v="0"/>
    <n v="21.476050000000001"/>
    <n v="7.7380199999999997"/>
    <x v="131"/>
    <n v="0"/>
    <n v="2"/>
    <n v="91"/>
    <n v="0"/>
    <n v="2015"/>
  </r>
  <r>
    <n v="2015120"/>
    <x v="0"/>
    <n v="9.8453700000000008"/>
    <n v="0.95208000000000004"/>
    <n v="0"/>
    <n v="23.088519999999999"/>
    <n v="3.0106199999999999"/>
    <x v="132"/>
    <n v="0"/>
    <n v="1"/>
    <n v="91"/>
    <n v="0"/>
    <n v="2015"/>
  </r>
  <r>
    <n v="2015119"/>
    <x v="0"/>
    <n v="12.429880000000001"/>
    <n v="0.80452999999999997"/>
    <n v="0"/>
    <n v="19.486550000000001"/>
    <n v="8.1585000000000001"/>
    <x v="133"/>
    <n v="0"/>
    <n v="1"/>
    <n v="91"/>
    <n v="0"/>
    <n v="2015"/>
  </r>
  <r>
    <n v="2015121"/>
    <x v="1"/>
    <n v="14.568820000000001"/>
    <n v="1.0028999999999999"/>
    <n v="0"/>
    <n v="20.395800000000001"/>
    <n v="7.1978999999999997"/>
    <x v="134"/>
    <n v="0"/>
    <n v="2"/>
    <n v="92"/>
    <n v="0"/>
    <n v="2015"/>
  </r>
  <r>
    <n v="2015123"/>
    <x v="1"/>
    <n v="12.76343"/>
    <n v="1.1499600000000001"/>
    <n v="0"/>
    <n v="18.841380000000001"/>
    <n v="6.4206899999999996"/>
    <x v="135"/>
    <n v="0"/>
    <n v="2"/>
    <n v="87"/>
    <n v="0"/>
    <n v="2015"/>
  </r>
  <r>
    <n v="2015124"/>
    <x v="0"/>
    <n v="12.027340000000001"/>
    <n v="1.1255900000000001"/>
    <n v="0"/>
    <n v="19.34994"/>
    <n v="5.2324299999999999"/>
    <x v="136"/>
    <n v="0"/>
    <n v="1"/>
    <n v="85"/>
    <n v="0"/>
    <n v="2015"/>
  </r>
  <r>
    <n v="2015125"/>
    <x v="1"/>
    <n v="14.31521"/>
    <n v="1.14296"/>
    <n v="0"/>
    <n v="20.162659999999999"/>
    <n v="7.0813300000000003"/>
    <x v="137"/>
    <n v="0"/>
    <n v="2"/>
    <n v="98"/>
    <n v="0"/>
    <n v="2015"/>
  </r>
  <r>
    <n v="2015122"/>
    <x v="3"/>
    <n v="13.77234"/>
    <n v="0.92283999999999999"/>
    <n v="8.5033399999999997"/>
    <n v="18.336590000000001"/>
    <n v="5.0843999999999996"/>
    <x v="138"/>
    <n v="1"/>
    <n v="2"/>
    <n v="83"/>
    <n v="0"/>
    <n v="2015"/>
  </r>
  <r>
    <n v="2015126"/>
    <x v="1"/>
    <n v="11.0037"/>
    <n v="1.06826"/>
    <n v="0"/>
    <n v="20.319240000000001"/>
    <n v="7.1596200000000003"/>
    <x v="139"/>
    <n v="0"/>
    <n v="2"/>
    <n v="94"/>
    <n v="0"/>
    <n v="2015"/>
  </r>
  <r>
    <n v="2015128"/>
    <x v="1"/>
    <n v="12.63818"/>
    <n v="1.0850200000000001"/>
    <n v="0"/>
    <n v="15.784230000000001"/>
    <n v="4.8921099999999997"/>
    <x v="140"/>
    <n v="0"/>
    <n v="2"/>
    <n v="80"/>
    <n v="0"/>
    <n v="2015"/>
  </r>
  <r>
    <n v="2015127"/>
    <x v="1"/>
    <n v="11.768129999999999"/>
    <n v="1.1330199999999999"/>
    <n v="0"/>
    <n v="24.9985"/>
    <n v="9.49925"/>
    <x v="141"/>
    <n v="0"/>
    <n v="2"/>
    <n v="106"/>
    <n v="0"/>
    <n v="2015"/>
  </r>
  <r>
    <n v="2015132"/>
    <x v="0"/>
    <n v="11.921060000000001"/>
    <n v="1.04521"/>
    <n v="0"/>
    <n v="17.40917"/>
    <n v="8.7735199999999995"/>
    <x v="142"/>
    <n v="0"/>
    <n v="1"/>
    <n v="91"/>
    <n v="0"/>
    <n v="2015"/>
  </r>
  <r>
    <n v="2015116"/>
    <x v="0"/>
    <n v="12.69787"/>
    <n v="0.82177"/>
    <n v="0"/>
    <n v="15.168279999999999"/>
    <n v="5.97715"/>
    <x v="143"/>
    <n v="0"/>
    <n v="1"/>
    <n v="81"/>
    <n v="3"/>
    <n v="2015"/>
  </r>
  <r>
    <n v="2015131"/>
    <x v="1"/>
    <n v="10.18746"/>
    <n v="0.74034999999999995"/>
    <n v="0"/>
    <n v="22.171869999999998"/>
    <n v="8.0859299999999994"/>
    <x v="144"/>
    <n v="0"/>
    <n v="2"/>
    <n v="97"/>
    <n v="1"/>
    <n v="2015"/>
  </r>
  <r>
    <n v="2015133"/>
    <x v="1"/>
    <n v="9.4386500000000009"/>
    <n v="0.88107999999999997"/>
    <n v="0"/>
    <n v="23.428339999999999"/>
    <n v="8.7141699999999993"/>
    <x v="145"/>
    <n v="0"/>
    <n v="2"/>
    <n v="102"/>
    <n v="0"/>
    <n v="2015"/>
  </r>
  <r>
    <n v="2015129"/>
    <x v="2"/>
    <n v="13.86205"/>
    <n v="1.24855"/>
    <n v="10.84803"/>
    <n v="23.61703"/>
    <n v="8.3256899999999998"/>
    <x v="146"/>
    <n v="1"/>
    <n v="1"/>
    <n v="100"/>
    <n v="0"/>
    <n v="2015"/>
  </r>
  <r>
    <n v="2015136"/>
    <x v="1"/>
    <n v="9.08019"/>
    <n v="1.2013"/>
    <n v="0"/>
    <n v="22.038709999999998"/>
    <n v="8.0193499999999993"/>
    <x v="147"/>
    <n v="0"/>
    <n v="2"/>
    <n v="96"/>
    <n v="0"/>
    <n v="2015"/>
  </r>
  <r>
    <n v="2015135"/>
    <x v="0"/>
    <n v="10.40631"/>
    <n v="0.96779999999999999"/>
    <n v="0"/>
    <n v="22.222390000000001"/>
    <n v="7.4490499999999997"/>
    <x v="148"/>
    <n v="0"/>
    <n v="1"/>
    <n v="97"/>
    <n v="0"/>
    <n v="2015"/>
  </r>
  <r>
    <n v="2015130"/>
    <x v="2"/>
    <n v="11.178800000000001"/>
    <n v="1.20607"/>
    <n v="11.428039999999999"/>
    <n v="21.021989999999999"/>
    <n v="7.4779799999999996"/>
    <x v="149"/>
    <n v="1"/>
    <n v="1"/>
    <n v="95"/>
    <n v="0"/>
    <n v="2015"/>
  </r>
  <r>
    <n v="2015139"/>
    <x v="1"/>
    <n v="8.1169399999999996"/>
    <n v="0.93740999999999997"/>
    <n v="0"/>
    <n v="21.845030000000001"/>
    <n v="7.9225099999999999"/>
    <x v="150"/>
    <n v="0"/>
    <n v="2"/>
    <n v="99"/>
    <n v="0"/>
    <n v="2015"/>
  </r>
  <r>
    <n v="2015137"/>
    <x v="1"/>
    <n v="12.277340000000001"/>
    <n v="0.96975999999999996"/>
    <n v="0"/>
    <n v="21.164380000000001"/>
    <n v="7.5821899999999998"/>
    <x v="151"/>
    <n v="0"/>
    <n v="2"/>
    <n v="107"/>
    <n v="0"/>
    <n v="2015"/>
  </r>
  <r>
    <n v="2015134"/>
    <x v="3"/>
    <n v="11.42056"/>
    <n v="0.67008000000000001"/>
    <n v="12.4071"/>
    <n v="29.948689999999999"/>
    <n v="5.3712900000000001"/>
    <x v="152"/>
    <n v="1"/>
    <n v="2"/>
    <n v="111"/>
    <n v="1"/>
    <n v="2015"/>
  </r>
  <r>
    <n v="2015141"/>
    <x v="1"/>
    <n v="11.927429999999999"/>
    <n v="0.90110999999999997"/>
    <n v="0"/>
    <n v="24.283339999999999"/>
    <n v="9.1416699999999995"/>
    <x v="153"/>
    <n v="0"/>
    <n v="2"/>
    <n v="97"/>
    <n v="0"/>
    <n v="2015"/>
  </r>
  <r>
    <n v="2015138"/>
    <x v="3"/>
    <n v="13.36476"/>
    <n v="0.83357000000000003"/>
    <n v="8.6323500000000006"/>
    <n v="23.36289"/>
    <n v="7.2775100000000004"/>
    <x v="154"/>
    <n v="1"/>
    <n v="2"/>
    <n v="94"/>
    <n v="2"/>
    <n v="2015"/>
  </r>
  <r>
    <n v="2015142"/>
    <x v="1"/>
    <n v="11.41986"/>
    <n v="1.02495"/>
    <n v="0"/>
    <n v="25.33521"/>
    <n v="9.6676000000000002"/>
    <x v="155"/>
    <n v="0"/>
    <n v="2"/>
    <n v="110"/>
    <n v="0"/>
    <n v="2015"/>
  </r>
  <r>
    <n v="2015140"/>
    <x v="2"/>
    <n v="12.06847"/>
    <n v="1.1765699999999999"/>
    <n v="9.1063399999999994"/>
    <n v="27.405560000000001"/>
    <n v="5.6747399999999999"/>
    <x v="156"/>
    <n v="1"/>
    <n v="1"/>
    <n v="97"/>
    <n v="0"/>
    <n v="2015"/>
  </r>
  <r>
    <n v="2015143"/>
    <x v="1"/>
    <n v="12.137890000000001"/>
    <n v="0.87304000000000004"/>
    <n v="0"/>
    <n v="27.516649999999998"/>
    <n v="10.758330000000001"/>
    <x v="157"/>
    <n v="0"/>
    <n v="2"/>
    <n v="109"/>
    <n v="0"/>
    <n v="2015"/>
  </r>
  <r>
    <n v="2015146"/>
    <x v="1"/>
    <n v="10.737909999999999"/>
    <n v="0.52473000000000003"/>
    <n v="0"/>
    <n v="19.936720000000001"/>
    <n v="6.9683599999999997"/>
    <x v="158"/>
    <n v="0"/>
    <n v="2"/>
    <n v="90"/>
    <n v="0"/>
    <n v="2015"/>
  </r>
  <r>
    <n v="2015144"/>
    <x v="1"/>
    <n v="11.720549999999999"/>
    <n v="0.84699000000000002"/>
    <n v="0"/>
    <n v="23.24944"/>
    <n v="8.6247199999999999"/>
    <x v="159"/>
    <n v="0"/>
    <n v="2"/>
    <n v="103"/>
    <n v="1"/>
    <n v="2015"/>
  </r>
  <r>
    <n v="2015145"/>
    <x v="1"/>
    <n v="12.12228"/>
    <n v="1.39872"/>
    <n v="0"/>
    <n v="22.35641"/>
    <n v="8.17821"/>
    <x v="160"/>
    <n v="0"/>
    <n v="2"/>
    <n v="91"/>
    <n v="2"/>
    <n v="2015"/>
  </r>
  <r>
    <n v="2015147"/>
    <x v="0"/>
    <n v="13.52012"/>
    <n v="0.75641000000000003"/>
    <n v="0"/>
    <n v="22.30434"/>
    <n v="4.9913100000000004"/>
    <x v="161"/>
    <n v="0"/>
    <n v="1"/>
    <n v="89"/>
    <n v="2"/>
    <n v="2015"/>
  </r>
  <r>
    <n v="2015148"/>
    <x v="1"/>
    <n v="10.5199"/>
    <n v="0.74470999999999998"/>
    <n v="0"/>
    <n v="23.853960000000001"/>
    <n v="8.9269800000000004"/>
    <x v="162"/>
    <n v="0"/>
    <n v="2"/>
    <n v="101"/>
    <n v="0"/>
    <n v="2015"/>
  </r>
  <r>
    <n v="2015149"/>
    <x v="0"/>
    <n v="12.63405"/>
    <n v="0.81432000000000004"/>
    <n v="0"/>
    <n v="23.781110000000002"/>
    <n v="8.2050699999999992"/>
    <x v="163"/>
    <n v="0"/>
    <n v="1"/>
    <n v="92"/>
    <n v="1"/>
    <n v="2015"/>
  </r>
  <r>
    <n v="2015151"/>
    <x v="1"/>
    <n v="9.9413"/>
    <n v="1.20682"/>
    <n v="0"/>
    <n v="24.131309999999999"/>
    <n v="9.0656499999999998"/>
    <x v="164"/>
    <n v="0"/>
    <n v="2"/>
    <n v="115"/>
    <n v="0"/>
    <n v="2015"/>
  </r>
  <r>
    <n v="2015153"/>
    <x v="0"/>
    <n v="12.60397"/>
    <n v="0.90000999999999998"/>
    <n v="0"/>
    <n v="24.2485"/>
    <n v="5.7496700000000001"/>
    <x v="165"/>
    <n v="0"/>
    <n v="1"/>
    <n v="87"/>
    <n v="2"/>
    <n v="2015"/>
  </r>
  <r>
    <n v="2015150"/>
    <x v="3"/>
    <n v="14.3187"/>
    <n v="1.1731199999999999"/>
    <n v="9.7027999999999999"/>
    <n v="23.127109999999998"/>
    <n v="10.927020000000001"/>
    <x v="166"/>
    <n v="1"/>
    <n v="2"/>
    <n v="102"/>
    <n v="1"/>
    <n v="2015"/>
  </r>
  <r>
    <n v="2015155"/>
    <x v="1"/>
    <n v="11.94468"/>
    <n v="0.92337000000000002"/>
    <n v="0"/>
    <n v="21.05594"/>
    <n v="7.5279699999999998"/>
    <x v="167"/>
    <n v="0"/>
    <n v="2"/>
    <n v="90"/>
    <n v="0"/>
    <n v="2015"/>
  </r>
  <r>
    <n v="2015157"/>
    <x v="1"/>
    <n v="14.73992"/>
    <n v="1.08144"/>
    <n v="0"/>
    <n v="20.099260000000001"/>
    <n v="7.0496299999999996"/>
    <x v="168"/>
    <n v="0"/>
    <n v="2"/>
    <n v="89"/>
    <n v="0"/>
    <n v="2015"/>
  </r>
  <r>
    <n v="2015156"/>
    <x v="1"/>
    <n v="9.9187999999999992"/>
    <n v="0.80074000000000001"/>
    <n v="0"/>
    <n v="22.939150000000001"/>
    <n v="8.4695699999999992"/>
    <x v="169"/>
    <n v="0"/>
    <n v="2"/>
    <n v="99"/>
    <n v="0"/>
    <n v="2015"/>
  </r>
  <r>
    <n v="2015152"/>
    <x v="3"/>
    <n v="14.80118"/>
    <n v="1.3760699999999999"/>
    <n v="10.55045"/>
    <n v="26.955950000000001"/>
    <n v="10.13232"/>
    <x v="170"/>
    <n v="1"/>
    <n v="2"/>
    <n v="109"/>
    <n v="1"/>
    <n v="2015"/>
  </r>
  <r>
    <n v="2015154"/>
    <x v="0"/>
    <n v="10.595689999999999"/>
    <n v="1.3190500000000001"/>
    <n v="0"/>
    <n v="16.023579999999999"/>
    <n v="4.3146599999999999"/>
    <x v="171"/>
    <n v="0"/>
    <n v="1"/>
    <n v="83"/>
    <n v="0"/>
    <n v="2015"/>
  </r>
  <r>
    <n v="2015158"/>
    <x v="2"/>
    <n v="11.848190000000001"/>
    <n v="0.67125999999999997"/>
    <n v="10.975339999999999"/>
    <n v="20.489000000000001"/>
    <n v="8.2285400000000006"/>
    <x v="172"/>
    <n v="1"/>
    <n v="1"/>
    <n v="94"/>
    <n v="0"/>
    <n v="2015"/>
  </r>
  <r>
    <n v="2015160"/>
    <x v="3"/>
    <n v="12.434469999999999"/>
    <n v="0.62687999999999999"/>
    <n v="9.0632800000000007"/>
    <n v="18.62829"/>
    <n v="9.6029499999999999"/>
    <x v="173"/>
    <n v="1"/>
    <n v="2"/>
    <n v="91"/>
    <n v="0"/>
    <n v="2015"/>
  </r>
  <r>
    <n v="2015166"/>
    <x v="1"/>
    <n v="13.84803"/>
    <n v="0.78427000000000002"/>
    <n v="0"/>
    <n v="20.044280000000001"/>
    <n v="7.0221400000000003"/>
    <x v="174"/>
    <n v="0"/>
    <n v="2"/>
    <n v="92"/>
    <n v="1"/>
    <n v="2015"/>
  </r>
  <r>
    <n v="2015161"/>
    <x v="3"/>
    <n v="13.47954"/>
    <n v="1.1437999999999999"/>
    <n v="8.0905199999999997"/>
    <n v="24.78359"/>
    <n v="8.9354099999999992"/>
    <x v="175"/>
    <n v="1"/>
    <n v="2"/>
    <n v="97"/>
    <n v="1"/>
    <n v="2015"/>
  </r>
  <r>
    <n v="2015164"/>
    <x v="1"/>
    <n v="12.89939"/>
    <n v="1.19896"/>
    <n v="0"/>
    <n v="27.38945"/>
    <n v="10.69472"/>
    <x v="176"/>
    <n v="0"/>
    <n v="2"/>
    <n v="109"/>
    <n v="0"/>
    <n v="2015"/>
  </r>
  <r>
    <n v="2015165"/>
    <x v="1"/>
    <n v="12.80654"/>
    <n v="1.5008900000000001"/>
    <n v="0"/>
    <n v="25.583780000000001"/>
    <n v="9.7918900000000004"/>
    <x v="177"/>
    <n v="0"/>
    <n v="2"/>
    <n v="105"/>
    <n v="0"/>
    <n v="2015"/>
  </r>
  <r>
    <n v="2015162"/>
    <x v="3"/>
    <n v="15.206390000000001"/>
    <n v="0.92623999999999995"/>
    <n v="8.7903400000000005"/>
    <n v="19.765180000000001"/>
    <n v="7.9563499999999996"/>
    <x v="178"/>
    <n v="1"/>
    <n v="2"/>
    <n v="90"/>
    <n v="2"/>
    <n v="2015"/>
  </r>
  <r>
    <n v="2015167"/>
    <x v="1"/>
    <n v="12.14852"/>
    <n v="1.0019800000000001"/>
    <n v="0"/>
    <n v="24.24072"/>
    <n v="9.1203599999999998"/>
    <x v="179"/>
    <n v="0"/>
    <n v="2"/>
    <n v="102"/>
    <n v="0"/>
    <n v="2015"/>
  </r>
  <r>
    <n v="2015106"/>
    <x v="0"/>
    <n v="11.74766"/>
    <n v="0.94255999999999995"/>
    <n v="0"/>
    <n v="12.449809999999999"/>
    <n v="5.6752200000000004"/>
    <x v="180"/>
    <n v="0"/>
    <n v="1"/>
    <n v="82"/>
    <n v="0"/>
    <n v="2015"/>
  </r>
  <r>
    <n v="2015169"/>
    <x v="1"/>
    <n v="10.673780000000001"/>
    <n v="1.5002800000000001"/>
    <n v="0"/>
    <n v="23.636700000000001"/>
    <n v="8.8183500000000006"/>
    <x v="181"/>
    <n v="0"/>
    <n v="2"/>
    <n v="101"/>
    <n v="0"/>
    <n v="2015"/>
  </r>
  <r>
    <n v="2015163"/>
    <x v="2"/>
    <n v="11.6031"/>
    <n v="0.83545000000000003"/>
    <n v="10.047040000000001"/>
    <n v="23.749089999999999"/>
    <n v="5.6669499999999999"/>
    <x v="182"/>
    <n v="1"/>
    <n v="1"/>
    <n v="94"/>
    <n v="0"/>
    <n v="2015"/>
  </r>
  <r>
    <n v="2015171"/>
    <x v="0"/>
    <n v="12.72451"/>
    <n v="0.92771000000000003"/>
    <n v="0"/>
    <n v="23.197209999999998"/>
    <n v="8.5940700000000003"/>
    <x v="183"/>
    <n v="0"/>
    <n v="1"/>
    <n v="92"/>
    <n v="0"/>
    <n v="2015"/>
  </r>
  <r>
    <n v="2015168"/>
    <x v="2"/>
    <n v="12.04927"/>
    <n v="1.0969599999999999"/>
    <n v="9.7888300000000008"/>
    <n v="22.145109999999999"/>
    <n v="8.7372200000000007"/>
    <x v="184"/>
    <n v="1"/>
    <n v="1"/>
    <n v="95"/>
    <n v="0"/>
    <n v="2015"/>
  </r>
  <r>
    <n v="2015173"/>
    <x v="1"/>
    <n v="10.40809"/>
    <n v="0.71547000000000005"/>
    <n v="0"/>
    <n v="16.529150000000001"/>
    <n v="5.26457"/>
    <x v="185"/>
    <n v="0"/>
    <n v="2"/>
    <n v="85"/>
    <n v="0"/>
    <n v="2015"/>
  </r>
  <r>
    <n v="2015170"/>
    <x v="2"/>
    <n v="10.656929999999999"/>
    <n v="0.74209999999999998"/>
    <n v="7.1384600000000002"/>
    <n v="23.379460000000002"/>
    <n v="8.4982900000000008"/>
    <x v="186"/>
    <n v="1"/>
    <n v="1"/>
    <n v="89"/>
    <n v="0"/>
    <n v="2015"/>
  </r>
  <r>
    <n v="2015174"/>
    <x v="1"/>
    <n v="10.46557"/>
    <n v="1.25373"/>
    <n v="0"/>
    <n v="28.5733"/>
    <n v="11.28665"/>
    <x v="187"/>
    <n v="0"/>
    <n v="2"/>
    <n v="112"/>
    <n v="0"/>
    <n v="2015"/>
  </r>
  <r>
    <n v="2015177"/>
    <x v="1"/>
    <n v="13.005890000000001"/>
    <n v="1.2985800000000001"/>
    <n v="0"/>
    <n v="22.108779999999999"/>
    <n v="8.0543899999999997"/>
    <x v="188"/>
    <n v="0"/>
    <n v="2"/>
    <n v="104"/>
    <n v="0"/>
    <n v="2015"/>
  </r>
  <r>
    <n v="2015175"/>
    <x v="2"/>
    <n v="12.52162"/>
    <n v="1.56697"/>
    <n v="9.0585100000000001"/>
    <n v="18.244599999999998"/>
    <n v="6.2790600000000003"/>
    <x v="189"/>
    <n v="1"/>
    <n v="1"/>
    <n v="83"/>
    <n v="0"/>
    <n v="2015"/>
  </r>
  <r>
    <n v="2015172"/>
    <x v="2"/>
    <n v="13.279439999999999"/>
    <n v="1.22729"/>
    <n v="10.91619"/>
    <n v="22.084959999999999"/>
    <n v="8.0529200000000003"/>
    <x v="190"/>
    <n v="1"/>
    <n v="1"/>
    <n v="97"/>
    <n v="0"/>
    <n v="2015"/>
  </r>
  <r>
    <n v="2015182"/>
    <x v="1"/>
    <n v="8.91723"/>
    <n v="1.3853800000000001"/>
    <n v="0"/>
    <n v="25.573080000000001"/>
    <n v="9.7865400000000005"/>
    <x v="191"/>
    <n v="0"/>
    <n v="2"/>
    <n v="104"/>
    <n v="0"/>
    <n v="2015"/>
  </r>
  <r>
    <n v="2015183"/>
    <x v="0"/>
    <n v="14.86556"/>
    <n v="0.96128000000000002"/>
    <n v="0"/>
    <n v="19.111350000000002"/>
    <n v="8.1641399999999997"/>
    <x v="192"/>
    <n v="0"/>
    <n v="1"/>
    <n v="97"/>
    <n v="0"/>
    <n v="2015"/>
  </r>
  <r>
    <n v="2015179"/>
    <x v="3"/>
    <n v="12.39195"/>
    <n v="1.0366200000000001"/>
    <n v="9.1048200000000001"/>
    <n v="21.590910000000001"/>
    <n v="7.45329"/>
    <x v="193"/>
    <n v="1"/>
    <n v="2"/>
    <n v="92"/>
    <n v="1"/>
    <n v="2015"/>
  </r>
  <r>
    <n v="2015181"/>
    <x v="1"/>
    <n v="12.777710000000001"/>
    <n v="0.75090000000000001"/>
    <n v="0"/>
    <n v="24.229690000000002"/>
    <n v="9.1148500000000006"/>
    <x v="194"/>
    <n v="0"/>
    <n v="2"/>
    <n v="94"/>
    <n v="0"/>
    <n v="2015"/>
  </r>
  <r>
    <n v="2015185"/>
    <x v="1"/>
    <n v="12.04543"/>
    <n v="0.93254999999999999"/>
    <n v="0"/>
    <n v="20.938330000000001"/>
    <n v="7.4691700000000001"/>
    <x v="195"/>
    <n v="0"/>
    <n v="2"/>
    <n v="96"/>
    <n v="1"/>
    <n v="2015"/>
  </r>
  <r>
    <n v="2015184"/>
    <x v="0"/>
    <n v="14.25005"/>
    <n v="1.1723399999999999"/>
    <n v="0"/>
    <n v="19.988759999999999"/>
    <n v="7.1359599999999999"/>
    <x v="196"/>
    <n v="0"/>
    <n v="1"/>
    <n v="98"/>
    <n v="0"/>
    <n v="2015"/>
  </r>
  <r>
    <n v="2015187"/>
    <x v="1"/>
    <n v="12.074339999999999"/>
    <n v="0.92466000000000004"/>
    <n v="0"/>
    <n v="16.810199999999998"/>
    <n v="5.4051"/>
    <x v="197"/>
    <n v="0"/>
    <n v="2"/>
    <n v="81"/>
    <n v="0"/>
    <n v="2015"/>
  </r>
  <r>
    <n v="2015180"/>
    <x v="2"/>
    <n v="10.69947"/>
    <n v="1.3850800000000001"/>
    <n v="9.0539000000000005"/>
    <n v="21.155609999999999"/>
    <n v="6.9794499999999999"/>
    <x v="198"/>
    <n v="1"/>
    <n v="1"/>
    <n v="88"/>
    <n v="0"/>
    <n v="2015"/>
  </r>
  <r>
    <n v="2015186"/>
    <x v="1"/>
    <n v="10.70402"/>
    <n v="0.94206000000000001"/>
    <n v="0"/>
    <n v="20.896560000000001"/>
    <n v="7.4482799999999996"/>
    <x v="199"/>
    <n v="0"/>
    <n v="2"/>
    <n v="103"/>
    <n v="0"/>
    <n v="2015"/>
  </r>
  <r>
    <n v="2015188"/>
    <x v="0"/>
    <n v="13.678839999999999"/>
    <n v="1.5622799999999999"/>
    <n v="0"/>
    <n v="20.0823"/>
    <n v="7.7324000000000002"/>
    <x v="200"/>
    <n v="0"/>
    <n v="1"/>
    <n v="87"/>
    <n v="0"/>
    <n v="2015"/>
  </r>
  <r>
    <n v="2015189"/>
    <x v="1"/>
    <n v="11.59676"/>
    <n v="1.15228"/>
    <n v="0"/>
    <n v="19.209309999999999"/>
    <n v="6.60466"/>
    <x v="201"/>
    <n v="0"/>
    <n v="2"/>
    <n v="94"/>
    <n v="1"/>
    <n v="2015"/>
  </r>
  <r>
    <n v="2015178"/>
    <x v="1"/>
    <n v="10.862550000000001"/>
    <n v="0.76160000000000005"/>
    <n v="0"/>
    <n v="14.30373"/>
    <n v="4.1518699999999997"/>
    <x v="202"/>
    <n v="0"/>
    <n v="2"/>
    <n v="85"/>
    <n v="0"/>
    <n v="2015"/>
  </r>
  <r>
    <n v="2015159"/>
    <x v="2"/>
    <n v="12.135949999999999"/>
    <n v="1.0701499999999999"/>
    <n v="11.72472"/>
    <n v="20.118690000000001"/>
    <n v="6.1015800000000002"/>
    <x v="203"/>
    <n v="1"/>
    <n v="1"/>
    <n v="93"/>
    <n v="0"/>
    <n v="2015"/>
  </r>
  <r>
    <n v="2015191"/>
    <x v="1"/>
    <n v="11.43371"/>
    <n v="0.83899000000000001"/>
    <n v="0"/>
    <n v="23.671510000000001"/>
    <n v="8.8357500000000009"/>
    <x v="204"/>
    <n v="0"/>
    <n v="2"/>
    <n v="94"/>
    <n v="0"/>
    <n v="2015"/>
  </r>
  <r>
    <n v="2015192"/>
    <x v="1"/>
    <n v="7.8280200000000004"/>
    <n v="1.2516"/>
    <n v="0"/>
    <n v="23.663830000000001"/>
    <n v="8.8319100000000006"/>
    <x v="205"/>
    <n v="0"/>
    <n v="2"/>
    <n v="99"/>
    <n v="0"/>
    <n v="2015"/>
  </r>
  <r>
    <n v="2015190"/>
    <x v="1"/>
    <n v="13.45234"/>
    <n v="0.86407"/>
    <n v="0"/>
    <n v="27.337569999999999"/>
    <n v="10.66879"/>
    <x v="206"/>
    <n v="0"/>
    <n v="2"/>
    <n v="102"/>
    <n v="0"/>
    <n v="2015"/>
  </r>
  <r>
    <n v="2015195"/>
    <x v="0"/>
    <n v="10.515610000000001"/>
    <n v="0.54083999999999999"/>
    <n v="0"/>
    <n v="20.606269999999999"/>
    <n v="8.7337199999999999"/>
    <x v="207"/>
    <n v="0"/>
    <n v="1"/>
    <n v="87"/>
    <n v="1"/>
    <n v="2015"/>
  </r>
  <r>
    <n v="2015193"/>
    <x v="1"/>
    <n v="10.07269"/>
    <n v="1.1003799999999999"/>
    <n v="0"/>
    <n v="25.167090000000002"/>
    <n v="9.5835399999999993"/>
    <x v="208"/>
    <n v="0"/>
    <n v="2"/>
    <n v="111"/>
    <n v="0"/>
    <n v="2015"/>
  </r>
  <r>
    <n v="2015196"/>
    <x v="1"/>
    <n v="12.334709999999999"/>
    <n v="1.0853699999999999"/>
    <n v="0"/>
    <n v="24.676349999999999"/>
    <n v="9.3381799999999995"/>
    <x v="209"/>
    <n v="0"/>
    <n v="2"/>
    <n v="103"/>
    <n v="0"/>
    <n v="2015"/>
  </r>
  <r>
    <n v="2015197"/>
    <x v="0"/>
    <n v="12.28262"/>
    <n v="0.89697000000000005"/>
    <n v="0"/>
    <n v="15.927820000000001"/>
    <n v="5.3979999999999997"/>
    <x v="210"/>
    <n v="0"/>
    <n v="1"/>
    <n v="85"/>
    <n v="0"/>
    <n v="2015"/>
  </r>
  <r>
    <n v="2015198"/>
    <x v="1"/>
    <n v="11.643330000000001"/>
    <n v="0.99643999999999999"/>
    <n v="0"/>
    <n v="17.767420000000001"/>
    <n v="5.8837099999999998"/>
    <x v="211"/>
    <n v="0"/>
    <n v="2"/>
    <n v="81"/>
    <n v="0"/>
    <n v="2015"/>
  </r>
  <r>
    <n v="2015194"/>
    <x v="2"/>
    <n v="12.016249999999999"/>
    <n v="1.15866"/>
    <n v="9.6110600000000002"/>
    <n v="20.320789999999999"/>
    <n v="5.5148999999999999"/>
    <x v="212"/>
    <n v="1"/>
    <n v="1"/>
    <n v="87"/>
    <n v="2"/>
    <n v="2015"/>
  </r>
  <r>
    <n v="2015202"/>
    <x v="1"/>
    <n v="12.76746"/>
    <n v="1.0505899999999999"/>
    <n v="0"/>
    <n v="23.103280000000002"/>
    <n v="8.5516400000000008"/>
    <x v="213"/>
    <n v="0"/>
    <n v="2"/>
    <n v="99"/>
    <n v="0"/>
    <n v="2015"/>
  </r>
  <r>
    <n v="2015201"/>
    <x v="1"/>
    <n v="13.69073"/>
    <n v="1.1291100000000001"/>
    <n v="0"/>
    <n v="26.371490000000001"/>
    <n v="10.185750000000001"/>
    <x v="214"/>
    <n v="0"/>
    <n v="2"/>
    <n v="109"/>
    <n v="0"/>
    <n v="2015"/>
  </r>
  <r>
    <n v="2015203"/>
    <x v="0"/>
    <n v="10.268890000000001"/>
    <n v="0.99655000000000005"/>
    <n v="0"/>
    <n v="18.03755"/>
    <n v="6.5695600000000001"/>
    <x v="215"/>
    <n v="0"/>
    <n v="1"/>
    <n v="94"/>
    <n v="0"/>
    <n v="2015"/>
  </r>
  <r>
    <n v="2015176"/>
    <x v="0"/>
    <n v="10.532640000000001"/>
    <n v="0.94540999999999997"/>
    <n v="0"/>
    <n v="17.812000000000001"/>
    <n v="4.0149299999999997"/>
    <x v="216"/>
    <n v="0"/>
    <n v="1"/>
    <n v="83"/>
    <n v="0"/>
    <n v="2015"/>
  </r>
  <r>
    <n v="2015199"/>
    <x v="3"/>
    <n v="11.38747"/>
    <n v="0.97609999999999997"/>
    <n v="10.67484"/>
    <n v="19.84451"/>
    <n v="9.7580600000000004"/>
    <x v="217"/>
    <n v="1"/>
    <n v="2"/>
    <n v="97"/>
    <n v="0"/>
    <n v="2015"/>
  </r>
  <r>
    <n v="2015204"/>
    <x v="1"/>
    <n v="14.57555"/>
    <n v="0.71331999999999995"/>
    <n v="0"/>
    <n v="16.35924"/>
    <n v="5.1796199999999999"/>
    <x v="218"/>
    <n v="0"/>
    <n v="2"/>
    <n v="91"/>
    <n v="0"/>
    <n v="2015"/>
  </r>
  <r>
    <n v="2015200"/>
    <x v="2"/>
    <n v="13.40409"/>
    <n v="0.85036999999999996"/>
    <n v="10.6815"/>
    <n v="23.985620000000001"/>
    <n v="6.9756999999999998"/>
    <x v="219"/>
    <n v="1"/>
    <n v="1"/>
    <n v="98"/>
    <n v="0"/>
    <n v="2015"/>
  </r>
  <r>
    <n v="2015206"/>
    <x v="1"/>
    <n v="12.277189999999999"/>
    <n v="0.99326000000000003"/>
    <n v="0"/>
    <n v="24.43702"/>
    <n v="9.2185100000000002"/>
    <x v="220"/>
    <n v="0"/>
    <n v="2"/>
    <n v="106"/>
    <n v="0"/>
    <n v="2015"/>
  </r>
  <r>
    <n v="2015207"/>
    <x v="1"/>
    <n v="10.86989"/>
    <n v="0.84991000000000005"/>
    <n v="0"/>
    <n v="22.93075"/>
    <n v="8.4653700000000001"/>
    <x v="221"/>
    <n v="0"/>
    <n v="2"/>
    <n v="101"/>
    <n v="0"/>
    <n v="2015"/>
  </r>
  <r>
    <n v="2015208"/>
    <x v="1"/>
    <n v="12.147119999999999"/>
    <n v="0.77546999999999999"/>
    <n v="0"/>
    <n v="22.607500000000002"/>
    <n v="8.3037500000000009"/>
    <x v="222"/>
    <n v="0"/>
    <n v="2"/>
    <n v="94"/>
    <n v="0"/>
    <n v="2015"/>
  </r>
  <r>
    <n v="2015209"/>
    <x v="1"/>
    <n v="13.177630000000001"/>
    <n v="1.1289400000000001"/>
    <n v="0"/>
    <n v="21.726800000000001"/>
    <n v="7.8634000000000004"/>
    <x v="223"/>
    <n v="0"/>
    <n v="2"/>
    <n v="95"/>
    <n v="0"/>
    <n v="2015"/>
  </r>
  <r>
    <n v="2015212"/>
    <x v="1"/>
    <n v="11.56549"/>
    <n v="0.99675000000000002"/>
    <n v="0"/>
    <n v="19.837730000000001"/>
    <n v="6.9188599999999996"/>
    <x v="224"/>
    <n v="0"/>
    <n v="2"/>
    <n v="84"/>
    <n v="0"/>
    <n v="2015"/>
  </r>
  <r>
    <n v="2015213"/>
    <x v="1"/>
    <n v="14.174910000000001"/>
    <n v="0.93711"/>
    <n v="0"/>
    <n v="19.911719999999999"/>
    <n v="6.9558600000000004"/>
    <x v="225"/>
    <n v="0"/>
    <n v="2"/>
    <n v="97"/>
    <n v="0"/>
    <n v="2015"/>
  </r>
  <r>
    <n v="2015211"/>
    <x v="1"/>
    <n v="13.827489999999999"/>
    <n v="1.01295"/>
    <n v="0"/>
    <n v="22.51623"/>
    <n v="8.2581100000000003"/>
    <x v="226"/>
    <n v="0"/>
    <n v="2"/>
    <n v="102"/>
    <n v="0"/>
    <n v="2015"/>
  </r>
  <r>
    <n v="2015214"/>
    <x v="1"/>
    <n v="11.775090000000001"/>
    <n v="1.1759500000000001"/>
    <n v="0"/>
    <n v="17.924140000000001"/>
    <n v="5.9620699999999998"/>
    <x v="227"/>
    <n v="0"/>
    <n v="2"/>
    <n v="89"/>
    <n v="0"/>
    <n v="2015"/>
  </r>
  <r>
    <n v="2015210"/>
    <x v="2"/>
    <n v="10.487959999999999"/>
    <n v="1.0215000000000001"/>
    <n v="10.890269999999999"/>
    <n v="20.02683"/>
    <n v="6.80443"/>
    <x v="228"/>
    <n v="1"/>
    <n v="1"/>
    <n v="91"/>
    <n v="1"/>
    <n v="2015"/>
  </r>
  <r>
    <n v="2015205"/>
    <x v="0"/>
    <n v="10.71176"/>
    <n v="0.81086999999999998"/>
    <n v="0"/>
    <n v="18.374300000000002"/>
    <n v="3.4236800000000001"/>
    <x v="229"/>
    <n v="0"/>
    <n v="1"/>
    <n v="87"/>
    <n v="0"/>
    <n v="2015"/>
  </r>
  <r>
    <n v="2015215"/>
    <x v="1"/>
    <n v="12.14737"/>
    <n v="1.22868"/>
    <n v="0"/>
    <n v="20.309760000000001"/>
    <n v="7.1548800000000004"/>
    <x v="230"/>
    <n v="0"/>
    <n v="2"/>
    <n v="90"/>
    <n v="2"/>
    <n v="2015"/>
  </r>
  <r>
    <n v="2015216"/>
    <x v="1"/>
    <n v="10.447279999999999"/>
    <n v="0.93018999999999996"/>
    <n v="0"/>
    <n v="23.713139999999999"/>
    <n v="8.8565699999999996"/>
    <x v="231"/>
    <n v="0"/>
    <n v="2"/>
    <n v="108"/>
    <n v="0"/>
    <n v="2015"/>
  </r>
  <r>
    <n v="2015217"/>
    <x v="2"/>
    <n v="10.417899999999999"/>
    <n v="1.2062200000000001"/>
    <n v="12.89391"/>
    <n v="21.222329999999999"/>
    <n v="7.6154999999999999"/>
    <x v="232"/>
    <n v="1"/>
    <n v="1"/>
    <n v="99"/>
    <n v="0"/>
    <n v="2015"/>
  </r>
  <r>
    <n v="2015218"/>
    <x v="2"/>
    <n v="12.18211"/>
    <n v="1.0712600000000001"/>
    <n v="8.9454399999999996"/>
    <n v="27.64554"/>
    <n v="8.1629199999999997"/>
    <x v="233"/>
    <n v="1"/>
    <n v="1"/>
    <n v="100"/>
    <n v="0"/>
    <n v="2015"/>
  </r>
  <r>
    <n v="2015221"/>
    <x v="1"/>
    <n v="11.170820000000001"/>
    <n v="0.94659000000000004"/>
    <n v="0"/>
    <n v="25.16544"/>
    <n v="9.5827200000000001"/>
    <x v="234"/>
    <n v="0"/>
    <n v="2"/>
    <n v="106"/>
    <n v="0"/>
    <n v="2015"/>
  </r>
  <r>
    <n v="2015223"/>
    <x v="0"/>
    <n v="11.08944"/>
    <n v="0.97219999999999995"/>
    <n v="0"/>
    <n v="25.67718"/>
    <n v="5.5811599999999997"/>
    <x v="235"/>
    <n v="0"/>
    <n v="1"/>
    <n v="97"/>
    <n v="0"/>
    <n v="2015"/>
  </r>
  <r>
    <n v="2015222"/>
    <x v="1"/>
    <n v="12.17554"/>
    <n v="0.92749999999999999"/>
    <n v="0"/>
    <n v="25.956"/>
    <n v="9.9779999999999998"/>
    <x v="236"/>
    <n v="0"/>
    <n v="2"/>
    <n v="111"/>
    <n v="0"/>
    <n v="2015"/>
  </r>
  <r>
    <n v="2015219"/>
    <x v="2"/>
    <n v="13.80916"/>
    <n v="0.46938999999999997"/>
    <n v="10.03346"/>
    <n v="21.718260000000001"/>
    <n v="7.6848700000000001"/>
    <x v="237"/>
    <n v="1"/>
    <n v="1"/>
    <n v="94"/>
    <n v="0"/>
    <n v="2015"/>
  </r>
  <r>
    <n v="2015226"/>
    <x v="0"/>
    <n v="11.641249999999999"/>
    <n v="0.80281000000000002"/>
    <n v="0"/>
    <n v="27.081099999999999"/>
    <n v="5.1650200000000002"/>
    <x v="238"/>
    <n v="0"/>
    <n v="1"/>
    <n v="92"/>
    <n v="0"/>
    <n v="2015"/>
  </r>
  <r>
    <n v="2015224"/>
    <x v="2"/>
    <n v="11.9221"/>
    <n v="1.0553699999999999"/>
    <n v="9.0268899999999999"/>
    <n v="18.46893"/>
    <n v="6.1447599999999998"/>
    <x v="239"/>
    <n v="1"/>
    <n v="1"/>
    <n v="83"/>
    <n v="0"/>
    <n v="2015"/>
  </r>
  <r>
    <n v="2015220"/>
    <x v="2"/>
    <n v="11.33592"/>
    <n v="1.1855800000000001"/>
    <n v="9.5249900000000007"/>
    <n v="24.74943"/>
    <n v="7.5938800000000004"/>
    <x v="240"/>
    <n v="1"/>
    <n v="1"/>
    <n v="96"/>
    <n v="0"/>
    <n v="2015"/>
  </r>
  <r>
    <n v="2015228"/>
    <x v="1"/>
    <n v="11.566380000000001"/>
    <n v="1.1418900000000001"/>
    <n v="0"/>
    <n v="24.66874"/>
    <n v="9.3343699999999998"/>
    <x v="241"/>
    <n v="0"/>
    <n v="2"/>
    <n v="107"/>
    <n v="0"/>
    <n v="2015"/>
  </r>
  <r>
    <n v="2015225"/>
    <x v="2"/>
    <n v="13.599119999999999"/>
    <n v="1.16919"/>
    <n v="11.456720000000001"/>
    <n v="16.082709999999999"/>
    <n v="7.20587"/>
    <x v="242"/>
    <n v="1"/>
    <n v="1"/>
    <n v="88"/>
    <n v="0"/>
    <n v="2015"/>
  </r>
  <r>
    <n v="2015231"/>
    <x v="1"/>
    <n v="13.55744"/>
    <n v="0.85060000000000002"/>
    <n v="0"/>
    <n v="17.742270000000001"/>
    <n v="5.87113"/>
    <x v="243"/>
    <n v="0"/>
    <n v="2"/>
    <n v="94"/>
    <n v="0"/>
    <n v="2015"/>
  </r>
  <r>
    <n v="2015227"/>
    <x v="3"/>
    <n v="13.19157"/>
    <n v="1.1615"/>
    <n v="9.2996700000000008"/>
    <n v="19.721219999999999"/>
    <n v="8.3847699999999996"/>
    <x v="244"/>
    <n v="1"/>
    <n v="2"/>
    <n v="91"/>
    <n v="0"/>
    <n v="2015"/>
  </r>
  <r>
    <n v="2015229"/>
    <x v="3"/>
    <n v="11.420450000000001"/>
    <n v="1.1677999999999999"/>
    <n v="12.72545"/>
    <n v="18.560479999999998"/>
    <n v="5.5997399999999997"/>
    <x v="245"/>
    <n v="1"/>
    <n v="2"/>
    <n v="94"/>
    <n v="0"/>
    <n v="2015"/>
  </r>
  <r>
    <n v="2015233"/>
    <x v="1"/>
    <n v="10.42793"/>
    <n v="1.06545"/>
    <n v="0"/>
    <n v="21.127300000000002"/>
    <n v="7.56365"/>
    <x v="246"/>
    <n v="0"/>
    <n v="2"/>
    <n v="90"/>
    <n v="0"/>
    <n v="2015"/>
  </r>
  <r>
    <n v="2015230"/>
    <x v="2"/>
    <n v="13.72242"/>
    <n v="1.1374599999999999"/>
    <n v="6.8986400000000003"/>
    <n v="22.44998"/>
    <n v="6.8351499999999996"/>
    <x v="247"/>
    <n v="1"/>
    <n v="1"/>
    <n v="85"/>
    <n v="1"/>
    <n v="2015"/>
  </r>
  <r>
    <n v="2015232"/>
    <x v="2"/>
    <n v="13.113720000000001"/>
    <n v="0.70911000000000002"/>
    <n v="9.3963999999999999"/>
    <n v="18.918700000000001"/>
    <n v="5.19163"/>
    <x v="248"/>
    <n v="1"/>
    <n v="1"/>
    <n v="84"/>
    <n v="0"/>
    <n v="2015"/>
  </r>
  <r>
    <n v="2015237"/>
    <x v="0"/>
    <n v="10.359450000000001"/>
    <n v="0.85948000000000002"/>
    <n v="0"/>
    <n v="21.625579999999999"/>
    <n v="7.3244899999999999"/>
    <x v="249"/>
    <n v="0"/>
    <n v="1"/>
    <n v="92"/>
    <n v="0"/>
    <n v="2015"/>
  </r>
  <r>
    <n v="2015238"/>
    <x v="1"/>
    <n v="10.17545"/>
    <n v="1.3431900000000001"/>
    <n v="0"/>
    <n v="20.58942"/>
    <n v="7.2947100000000002"/>
    <x v="250"/>
    <n v="0"/>
    <n v="2"/>
    <n v="92"/>
    <n v="0"/>
    <n v="2015"/>
  </r>
  <r>
    <n v="2015239"/>
    <x v="1"/>
    <n v="12.202999999999999"/>
    <n v="1.0166200000000001"/>
    <n v="0"/>
    <n v="18.523060000000001"/>
    <n v="6.2615299999999996"/>
    <x v="251"/>
    <n v="0"/>
    <n v="2"/>
    <n v="87"/>
    <n v="2"/>
    <n v="2015"/>
  </r>
  <r>
    <n v="2015240"/>
    <x v="0"/>
    <n v="12.441739999999999"/>
    <n v="0.82718000000000003"/>
    <n v="0"/>
    <n v="20.939489999999999"/>
    <n v="6.9578800000000003"/>
    <x v="252"/>
    <n v="0"/>
    <n v="1"/>
    <n v="97"/>
    <n v="0"/>
    <n v="2015"/>
  </r>
  <r>
    <n v="2015241"/>
    <x v="1"/>
    <n v="12.251340000000001"/>
    <n v="1"/>
    <n v="0"/>
    <n v="24.881879999999999"/>
    <n v="9.4409399999999994"/>
    <x v="253"/>
    <n v="0"/>
    <n v="2"/>
    <n v="102"/>
    <n v="0"/>
    <n v="2015"/>
  </r>
  <r>
    <n v="2015242"/>
    <x v="1"/>
    <n v="13.31104"/>
    <n v="0.77356999999999998"/>
    <n v="0"/>
    <n v="21.563859999999998"/>
    <n v="7.78193"/>
    <x v="254"/>
    <n v="0"/>
    <n v="2"/>
    <n v="91"/>
    <n v="0"/>
    <n v="2015"/>
  </r>
  <r>
    <n v="2015244"/>
    <x v="1"/>
    <n v="12.86295"/>
    <n v="1.1932199999999999"/>
    <n v="0"/>
    <n v="21.126169999999998"/>
    <n v="7.5630800000000002"/>
    <x v="255"/>
    <n v="0"/>
    <n v="2"/>
    <n v="92"/>
    <n v="0"/>
    <n v="2015"/>
  </r>
  <r>
    <n v="2015243"/>
    <x v="1"/>
    <n v="12.583069999999999"/>
    <n v="1.0381499999999999"/>
    <n v="0"/>
    <n v="24.812139999999999"/>
    <n v="9.4060699999999997"/>
    <x v="256"/>
    <n v="0"/>
    <n v="2"/>
    <n v="104"/>
    <n v="0"/>
    <n v="2015"/>
  </r>
  <r>
    <n v="2015234"/>
    <x v="3"/>
    <n v="11.5717"/>
    <n v="1.13761"/>
    <n v="13.024480000000001"/>
    <n v="27.128609999999998"/>
    <n v="6.0891799999999998"/>
    <x v="257"/>
    <n v="1"/>
    <n v="2"/>
    <n v="109"/>
    <n v="1"/>
    <n v="2015"/>
  </r>
  <r>
    <n v="2015246"/>
    <x v="1"/>
    <n v="13.279780000000001"/>
    <n v="1.0208900000000001"/>
    <n v="0"/>
    <n v="23.153949999999998"/>
    <n v="8.5769699999999993"/>
    <x v="258"/>
    <n v="0"/>
    <n v="2"/>
    <n v="99"/>
    <n v="0"/>
    <n v="2015"/>
  </r>
  <r>
    <n v="2015247"/>
    <x v="1"/>
    <n v="11.615930000000001"/>
    <n v="1.0804100000000001"/>
    <n v="0"/>
    <n v="20.511019999999998"/>
    <n v="7.2555100000000001"/>
    <x v="259"/>
    <n v="0"/>
    <n v="2"/>
    <n v="94"/>
    <n v="2"/>
    <n v="2015"/>
  </r>
  <r>
    <n v="2015236"/>
    <x v="2"/>
    <n v="11.024179999999999"/>
    <n v="0.89344000000000001"/>
    <n v="7.3768900000000004"/>
    <n v="21.709199999999999"/>
    <n v="8.4409299999999998"/>
    <x v="260"/>
    <n v="1"/>
    <n v="1"/>
    <n v="87"/>
    <n v="0"/>
    <n v="2015"/>
  </r>
  <r>
    <n v="2015248"/>
    <x v="1"/>
    <n v="11.095980000000001"/>
    <n v="1.08413"/>
    <n v="0"/>
    <n v="21.37"/>
    <n v="7.6849999999999996"/>
    <x v="261"/>
    <n v="0"/>
    <n v="2"/>
    <n v="85"/>
    <n v="2"/>
    <n v="2015"/>
  </r>
  <r>
    <n v="2015249"/>
    <x v="1"/>
    <n v="13.42094"/>
    <n v="1.0768"/>
    <n v="0"/>
    <n v="19.526979999999998"/>
    <n v="6.76349"/>
    <x v="262"/>
    <n v="0"/>
    <n v="2"/>
    <n v="93"/>
    <n v="0"/>
    <n v="2015"/>
  </r>
  <r>
    <n v="2015245"/>
    <x v="2"/>
    <n v="12.28979"/>
    <n v="0.66837999999999997"/>
    <n v="9.4012499999999992"/>
    <n v="22.294650000000001"/>
    <n v="9.28796"/>
    <x v="263"/>
    <n v="1"/>
    <n v="1"/>
    <n v="94"/>
    <n v="0"/>
    <n v="2015"/>
  </r>
  <r>
    <n v="2015250"/>
    <x v="1"/>
    <n v="11.149139999999999"/>
    <n v="0.82323000000000002"/>
    <n v="0"/>
    <n v="21.110769999999999"/>
    <n v="7.5553800000000004"/>
    <x v="264"/>
    <n v="0"/>
    <n v="2"/>
    <n v="86"/>
    <n v="0"/>
    <n v="2015"/>
  </r>
  <r>
    <n v="2015251"/>
    <x v="0"/>
    <n v="10.34177"/>
    <n v="1.2448900000000001"/>
    <n v="0"/>
    <n v="21.837420000000002"/>
    <n v="6.2880399999999996"/>
    <x v="265"/>
    <n v="0"/>
    <n v="1"/>
    <n v="93"/>
    <n v="0"/>
    <n v="2015"/>
  </r>
  <r>
    <n v="2015253"/>
    <x v="1"/>
    <n v="10.94834"/>
    <n v="1.05409"/>
    <n v="0"/>
    <n v="17.70092"/>
    <n v="5.85046"/>
    <x v="266"/>
    <n v="0"/>
    <n v="2"/>
    <n v="90"/>
    <n v="0"/>
    <n v="2015"/>
  </r>
  <r>
    <n v="2015252"/>
    <x v="1"/>
    <n v="10.45472"/>
    <n v="0.78078000000000003"/>
    <n v="0"/>
    <n v="22.54279"/>
    <n v="8.2713900000000002"/>
    <x v="267"/>
    <n v="0"/>
    <n v="2"/>
    <n v="104"/>
    <n v="0"/>
    <n v="2015"/>
  </r>
  <r>
    <n v="2015255"/>
    <x v="0"/>
    <n v="11.1685"/>
    <n v="0.83377000000000001"/>
    <n v="0"/>
    <n v="21.455950000000001"/>
    <n v="8.0363600000000002"/>
    <x v="268"/>
    <n v="0"/>
    <n v="1"/>
    <n v="89"/>
    <n v="0"/>
    <n v="2015"/>
  </r>
  <r>
    <n v="2015256"/>
    <x v="0"/>
    <n v="14.43981"/>
    <n v="0.74746000000000001"/>
    <n v="0"/>
    <n v="15.800560000000001"/>
    <n v="6.0918599999999996"/>
    <x v="269"/>
    <n v="0"/>
    <n v="1"/>
    <n v="82"/>
    <n v="3"/>
    <n v="2015"/>
  </r>
  <r>
    <n v="2015254"/>
    <x v="2"/>
    <n v="13.06559"/>
    <n v="1.0241499999999999"/>
    <n v="7.1484300000000003"/>
    <n v="25.03538"/>
    <n v="6.5069100000000004"/>
    <x v="270"/>
    <n v="1"/>
    <n v="1"/>
    <n v="89"/>
    <n v="0"/>
    <n v="2015"/>
  </r>
  <r>
    <n v="2015257"/>
    <x v="1"/>
    <n v="11.67465"/>
    <n v="0.74570000000000003"/>
    <n v="0"/>
    <n v="27.263110000000001"/>
    <n v="10.631550000000001"/>
    <x v="271"/>
    <n v="0"/>
    <n v="2"/>
    <n v="92"/>
    <n v="0"/>
    <n v="2015"/>
  </r>
  <r>
    <n v="2015258"/>
    <x v="1"/>
    <n v="13.45777"/>
    <n v="0.97382999999999997"/>
    <n v="0"/>
    <n v="22.930949999999999"/>
    <n v="8.4654799999999994"/>
    <x v="272"/>
    <n v="0"/>
    <n v="2"/>
    <n v="100"/>
    <n v="0"/>
    <n v="2015"/>
  </r>
  <r>
    <n v="2015260"/>
    <x v="1"/>
    <n v="12.72415"/>
    <n v="0.76558000000000004"/>
    <n v="0"/>
    <n v="22.432829999999999"/>
    <n v="8.2164099999999998"/>
    <x v="273"/>
    <n v="0"/>
    <n v="2"/>
    <n v="97"/>
    <n v="0"/>
    <n v="2015"/>
  </r>
  <r>
    <n v="2015262"/>
    <x v="1"/>
    <n v="12.243029999999999"/>
    <n v="0.84755999999999998"/>
    <n v="0"/>
    <n v="21.846419999999998"/>
    <n v="7.9232100000000001"/>
    <x v="274"/>
    <n v="0"/>
    <n v="2"/>
    <n v="89"/>
    <n v="0"/>
    <n v="2015"/>
  </r>
  <r>
    <n v="2015259"/>
    <x v="3"/>
    <n v="10.26571"/>
    <n v="0.86509999999999998"/>
    <n v="11.16014"/>
    <n v="21.572690000000001"/>
    <n v="9.2195300000000007"/>
    <x v="275"/>
    <n v="1"/>
    <n v="2"/>
    <n v="99"/>
    <n v="0"/>
    <n v="2015"/>
  </r>
  <r>
    <n v="2015261"/>
    <x v="3"/>
    <n v="10.21608"/>
    <n v="0.87985999999999998"/>
    <n v="11.9261"/>
    <n v="18.65446"/>
    <n v="7.3074199999999996"/>
    <x v="276"/>
    <n v="1"/>
    <n v="2"/>
    <n v="94"/>
    <n v="0"/>
    <n v="2015"/>
  </r>
  <r>
    <n v="2015264"/>
    <x v="1"/>
    <n v="12.39875"/>
    <n v="0.90368999999999999"/>
    <n v="0"/>
    <n v="24.882249999999999"/>
    <n v="9.4411299999999994"/>
    <x v="277"/>
    <n v="0"/>
    <n v="2"/>
    <n v="112"/>
    <n v="0"/>
    <n v="2015"/>
  </r>
  <r>
    <n v="2015266"/>
    <x v="1"/>
    <n v="13.006729999999999"/>
    <n v="0.40472000000000002"/>
    <n v="0"/>
    <n v="19.793980000000001"/>
    <n v="6.8969899999999997"/>
    <x v="278"/>
    <n v="0"/>
    <n v="2"/>
    <n v="91"/>
    <n v="0"/>
    <n v="2015"/>
  </r>
  <r>
    <n v="2015267"/>
    <x v="1"/>
    <n v="12.764239999999999"/>
    <n v="1.05247"/>
    <n v="0"/>
    <n v="24.156310000000001"/>
    <n v="9.0781500000000008"/>
    <x v="279"/>
    <n v="0"/>
    <n v="2"/>
    <n v="99"/>
    <n v="0"/>
    <n v="2015"/>
  </r>
  <r>
    <n v="2015269"/>
    <x v="0"/>
    <n v="13.39129"/>
    <n v="1.0885199999999999"/>
    <n v="0"/>
    <n v="17.704820000000002"/>
    <n v="6.4595799999999999"/>
    <x v="280"/>
    <n v="0"/>
    <n v="1"/>
    <n v="81"/>
    <n v="0"/>
    <n v="2015"/>
  </r>
  <r>
    <n v="2015263"/>
    <x v="2"/>
    <n v="12.927659999999999"/>
    <n v="0.82898000000000005"/>
    <n v="12.08836"/>
    <n v="20.946020000000001"/>
    <n v="7.0329100000000002"/>
    <x v="281"/>
    <n v="1"/>
    <n v="1"/>
    <n v="96"/>
    <n v="0"/>
    <n v="2015"/>
  </r>
  <r>
    <n v="2015270"/>
    <x v="0"/>
    <n v="10.614179999999999"/>
    <n v="1.13015"/>
    <n v="0"/>
    <n v="21.033169999999998"/>
    <n v="7.0394399999999999"/>
    <x v="282"/>
    <n v="0"/>
    <n v="1"/>
    <n v="92"/>
    <n v="0"/>
    <n v="2015"/>
  </r>
  <r>
    <n v="2015271"/>
    <x v="1"/>
    <n v="11.879619999999999"/>
    <n v="1.12982"/>
    <n v="0"/>
    <n v="22.526879999999998"/>
    <n v="8.2634399999999992"/>
    <x v="283"/>
    <n v="0"/>
    <n v="2"/>
    <n v="100"/>
    <n v="0"/>
    <n v="2015"/>
  </r>
  <r>
    <n v="2015273"/>
    <x v="1"/>
    <n v="9.6034000000000006"/>
    <n v="1.04915"/>
    <n v="0"/>
    <n v="22.384989999999998"/>
    <n v="8.1924899999999994"/>
    <x v="284"/>
    <n v="0"/>
    <n v="2"/>
    <n v="97"/>
    <n v="0"/>
    <n v="2015"/>
  </r>
  <r>
    <n v="2015275"/>
    <x v="1"/>
    <n v="9.1507199999999997"/>
    <n v="0.92525000000000002"/>
    <n v="0"/>
    <n v="18.826740000000001"/>
    <n v="6.4133699999999996"/>
    <x v="285"/>
    <n v="0"/>
    <n v="2"/>
    <n v="86"/>
    <n v="0"/>
    <n v="2015"/>
  </r>
  <r>
    <n v="2015265"/>
    <x v="3"/>
    <n v="11.22363"/>
    <n v="0.69096999999999997"/>
    <n v="12.801909999999999"/>
    <n v="20.303280000000001"/>
    <n v="10.80036"/>
    <x v="286"/>
    <n v="1"/>
    <n v="2"/>
    <n v="104"/>
    <n v="0"/>
    <n v="2015"/>
  </r>
  <r>
    <n v="2015272"/>
    <x v="0"/>
    <n v="12.45823"/>
    <n v="1.0313699999999999"/>
    <n v="0"/>
    <n v="24.50582"/>
    <n v="8.6275499999999994"/>
    <x v="287"/>
    <n v="0"/>
    <n v="1"/>
    <n v="103"/>
    <n v="0"/>
    <n v="2015"/>
  </r>
  <r>
    <n v="2015274"/>
    <x v="0"/>
    <n v="12.202640000000001"/>
    <n v="1.1010599999999999"/>
    <n v="0"/>
    <n v="18.210989999999999"/>
    <n v="9.3202800000000003"/>
    <x v="288"/>
    <n v="0"/>
    <n v="1"/>
    <n v="85"/>
    <n v="1"/>
    <n v="2015"/>
  </r>
  <r>
    <n v="2015268"/>
    <x v="3"/>
    <n v="12.603820000000001"/>
    <n v="1.0135400000000001"/>
    <n v="9.27468"/>
    <n v="23.57518"/>
    <n v="10.21401"/>
    <x v="289"/>
    <n v="1"/>
    <n v="2"/>
    <n v="99"/>
    <n v="0"/>
    <n v="2015"/>
  </r>
  <r>
    <n v="2015276"/>
    <x v="1"/>
    <n v="12.07985"/>
    <n v="1.11802"/>
    <n v="0"/>
    <n v="25.015170000000001"/>
    <n v="9.5075900000000004"/>
    <x v="290"/>
    <n v="0"/>
    <n v="2"/>
    <n v="108"/>
    <n v="0"/>
    <n v="2015"/>
  </r>
  <r>
    <n v="2015278"/>
    <x v="1"/>
    <n v="11.63195"/>
    <n v="1.21723"/>
    <n v="0"/>
    <n v="18.663640000000001"/>
    <n v="6.3318199999999996"/>
    <x v="291"/>
    <n v="0"/>
    <n v="2"/>
    <n v="86"/>
    <n v="0"/>
    <n v="2015"/>
  </r>
  <r>
    <n v="2015277"/>
    <x v="1"/>
    <n v="8.8921500000000009"/>
    <n v="0.90805999999999998"/>
    <n v="0"/>
    <n v="23.782959999999999"/>
    <n v="8.8914799999999996"/>
    <x v="292"/>
    <n v="0"/>
    <n v="2"/>
    <n v="99"/>
    <n v="0"/>
    <n v="2015"/>
  </r>
  <r>
    <n v="2015279"/>
    <x v="1"/>
    <n v="13.56635"/>
    <n v="1.383"/>
    <n v="0"/>
    <n v="19.146609999999999"/>
    <n v="6.5733100000000002"/>
    <x v="293"/>
    <n v="0"/>
    <n v="2"/>
    <n v="97"/>
    <n v="0"/>
    <n v="2015"/>
  </r>
  <r>
    <n v="2015284"/>
    <x v="1"/>
    <n v="10.84037"/>
    <n v="1.2439199999999999"/>
    <n v="0"/>
    <n v="18.148990000000001"/>
    <n v="6.0744999999999996"/>
    <x v="294"/>
    <n v="0"/>
    <n v="2"/>
    <n v="94"/>
    <n v="0"/>
    <n v="2015"/>
  </r>
  <r>
    <n v="2015283"/>
    <x v="0"/>
    <n v="9.1444200000000002"/>
    <n v="1.1558900000000001"/>
    <n v="0"/>
    <n v="22.334320000000002"/>
    <n v="8.39"/>
    <x v="295"/>
    <n v="0"/>
    <n v="1"/>
    <n v="95"/>
    <n v="0"/>
    <n v="2015"/>
  </r>
  <r>
    <n v="2015282"/>
    <x v="1"/>
    <n v="11.80851"/>
    <n v="1.1916899999999999"/>
    <n v="0"/>
    <n v="25.77675"/>
    <n v="9.8883700000000001"/>
    <x v="296"/>
    <n v="0"/>
    <n v="2"/>
    <n v="106"/>
    <n v="0"/>
    <n v="2015"/>
  </r>
  <r>
    <n v="2015285"/>
    <x v="1"/>
    <n v="10.443849999999999"/>
    <n v="0.82991000000000004"/>
    <n v="0"/>
    <n v="20.809989999999999"/>
    <n v="7.4050000000000002"/>
    <x v="297"/>
    <n v="0"/>
    <n v="2"/>
    <n v="97"/>
    <n v="1"/>
    <n v="2015"/>
  </r>
  <r>
    <n v="2015287"/>
    <x v="1"/>
    <n v="11.835179999999999"/>
    <n v="1.3653599999999999"/>
    <n v="0"/>
    <n v="20.642720000000001"/>
    <n v="7.3213600000000003"/>
    <x v="298"/>
    <n v="0"/>
    <n v="2"/>
    <n v="87"/>
    <n v="0"/>
    <n v="2015"/>
  </r>
  <r>
    <n v="2015280"/>
    <x v="3"/>
    <n v="9.4874899999999993"/>
    <n v="1.19686"/>
    <n v="10.958909999999999"/>
    <n v="23.248439999999999"/>
    <n v="9.96495"/>
    <x v="299"/>
    <n v="1"/>
    <n v="2"/>
    <n v="102"/>
    <n v="0"/>
    <n v="2015"/>
  </r>
  <r>
    <n v="2015281"/>
    <x v="2"/>
    <n v="11.01985"/>
    <n v="1.16391"/>
    <n v="11.78941"/>
    <n v="20.658919999999998"/>
    <n v="5.9708399999999999"/>
    <x v="300"/>
    <n v="1"/>
    <n v="1"/>
    <n v="93"/>
    <n v="1"/>
    <n v="2015"/>
  </r>
  <r>
    <n v="2015286"/>
    <x v="1"/>
    <n v="13.774800000000001"/>
    <n v="0.99422999999999995"/>
    <n v="0"/>
    <n v="22.8096"/>
    <n v="8.4047999999999998"/>
    <x v="301"/>
    <n v="0"/>
    <n v="2"/>
    <n v="94"/>
    <n v="0"/>
    <n v="2015"/>
  </r>
  <r>
    <n v="2015291"/>
    <x v="1"/>
    <n v="9.2812199999999994"/>
    <n v="0.91527000000000003"/>
    <n v="0"/>
    <n v="21.53565"/>
    <n v="7.7678200000000004"/>
    <x v="302"/>
    <n v="0"/>
    <n v="2"/>
    <n v="96"/>
    <n v="0"/>
    <n v="2015"/>
  </r>
  <r>
    <n v="2015288"/>
    <x v="1"/>
    <n v="10.537100000000001"/>
    <n v="1.08867"/>
    <n v="0"/>
    <n v="29.813230000000001"/>
    <n v="11.90662"/>
    <x v="303"/>
    <n v="0"/>
    <n v="2"/>
    <n v="118"/>
    <n v="0"/>
    <n v="2015"/>
  </r>
  <r>
    <n v="2015289"/>
    <x v="1"/>
    <n v="10.91164"/>
    <n v="1.2760100000000001"/>
    <n v="0"/>
    <n v="23.772659999999998"/>
    <n v="8.8863299999999992"/>
    <x v="304"/>
    <n v="0"/>
    <n v="2"/>
    <n v="94"/>
    <n v="0"/>
    <n v="2015"/>
  </r>
  <r>
    <n v="2015290"/>
    <x v="1"/>
    <n v="13.176209999999999"/>
    <n v="1.10826"/>
    <n v="0"/>
    <n v="18.473310000000001"/>
    <n v="6.2366599999999996"/>
    <x v="305"/>
    <n v="0"/>
    <n v="2"/>
    <n v="85"/>
    <n v="0"/>
    <n v="2015"/>
  </r>
  <r>
    <n v="2015235"/>
    <x v="1"/>
    <n v="12.29162"/>
    <n v="0.76931000000000005"/>
    <n v="0"/>
    <n v="14.438499999999999"/>
    <n v="4.2192499999999997"/>
    <x v="306"/>
    <n v="0"/>
    <n v="2"/>
    <n v="82"/>
    <n v="0"/>
    <n v="2015"/>
  </r>
  <r>
    <n v="2015292"/>
    <x v="0"/>
    <n v="12.002789999999999"/>
    <n v="1.1393800000000001"/>
    <n v="0"/>
    <n v="14.601150000000001"/>
    <n v="8.1648499999999995"/>
    <x v="307"/>
    <n v="0"/>
    <n v="1"/>
    <n v="82"/>
    <n v="1"/>
    <n v="2015"/>
  </r>
  <r>
    <n v="2015293"/>
    <x v="2"/>
    <n v="10.70266"/>
    <n v="1.1847099999999999"/>
    <n v="10.675190000000001"/>
    <n v="23.601279999999999"/>
    <n v="5.1428799999999999"/>
    <x v="308"/>
    <n v="1"/>
    <n v="1"/>
    <n v="93"/>
    <n v="0"/>
    <n v="2015"/>
  </r>
  <r>
    <n v="2015295"/>
    <x v="1"/>
    <n v="12.049149999999999"/>
    <n v="0.82862999999999998"/>
    <n v="0"/>
    <n v="27.056830000000001"/>
    <n v="10.528409999999999"/>
    <x v="309"/>
    <n v="0"/>
    <n v="2"/>
    <n v="118"/>
    <n v="0"/>
    <n v="2015"/>
  </r>
  <r>
    <n v="2015297"/>
    <x v="1"/>
    <n v="14.77384"/>
    <n v="0.69177999999999995"/>
    <n v="0"/>
    <n v="20.411180000000002"/>
    <n v="7.2055899999999999"/>
    <x v="310"/>
    <n v="0"/>
    <n v="2"/>
    <n v="94"/>
    <n v="0"/>
    <n v="2015"/>
  </r>
  <r>
    <n v="2015298"/>
    <x v="1"/>
    <n v="13.437569999999999"/>
    <n v="1.01061"/>
    <n v="0"/>
    <n v="19.106570000000001"/>
    <n v="6.55328"/>
    <x v="311"/>
    <n v="0"/>
    <n v="2"/>
    <n v="93"/>
    <n v="0"/>
    <n v="2015"/>
  </r>
  <r>
    <n v="2015299"/>
    <x v="1"/>
    <n v="11.27033"/>
    <n v="0.79744999999999999"/>
    <n v="0"/>
    <n v="23.605969999999999"/>
    <n v="8.8029799999999998"/>
    <x v="312"/>
    <n v="0"/>
    <n v="2"/>
    <n v="104"/>
    <n v="1"/>
    <n v="2015"/>
  </r>
  <r>
    <n v="2015294"/>
    <x v="3"/>
    <n v="10.339790000000001"/>
    <n v="1.35084"/>
    <n v="12.5025"/>
    <n v="17.4603"/>
    <n v="6.6173700000000002"/>
    <x v="313"/>
    <n v="1"/>
    <n v="2"/>
    <n v="92"/>
    <n v="0"/>
    <n v="2015"/>
  </r>
  <r>
    <n v="2015301"/>
    <x v="1"/>
    <n v="9.2220700000000004"/>
    <n v="0.68244000000000005"/>
    <n v="0"/>
    <n v="18.925999999999998"/>
    <n v="6.4630000000000001"/>
    <x v="314"/>
    <n v="0"/>
    <n v="2"/>
    <n v="90"/>
    <n v="0"/>
    <n v="2015"/>
  </r>
  <r>
    <n v="2015300"/>
    <x v="1"/>
    <n v="11.112109999999999"/>
    <n v="0.66090000000000004"/>
    <n v="0"/>
    <n v="23.096530000000001"/>
    <n v="8.5482600000000009"/>
    <x v="315"/>
    <n v="0"/>
    <n v="2"/>
    <n v="96"/>
    <n v="1"/>
    <n v="2015"/>
  </r>
  <r>
    <n v="2015302"/>
    <x v="1"/>
    <n v="11.62785"/>
    <n v="1.1761900000000001"/>
    <n v="0"/>
    <n v="18.685790000000001"/>
    <n v="6.3429000000000002"/>
    <x v="316"/>
    <n v="0"/>
    <n v="2"/>
    <n v="87"/>
    <n v="0"/>
    <n v="2015"/>
  </r>
  <r>
    <n v="2015303"/>
    <x v="1"/>
    <n v="11.7172"/>
    <n v="1.0007699999999999"/>
    <n v="0"/>
    <n v="19.845980000000001"/>
    <n v="6.9229900000000004"/>
    <x v="317"/>
    <n v="0"/>
    <n v="2"/>
    <n v="99"/>
    <n v="1"/>
    <n v="2015"/>
  </r>
  <r>
    <n v="2015296"/>
    <x v="3"/>
    <n v="14.24367"/>
    <n v="1.1220699999999999"/>
    <n v="10.34107"/>
    <n v="23.238209999999999"/>
    <n v="7.2732099999999997"/>
    <x v="318"/>
    <n v="1"/>
    <n v="2"/>
    <n v="98"/>
    <n v="0"/>
    <n v="2015"/>
  </r>
  <r>
    <n v="2015308"/>
    <x v="1"/>
    <n v="11.083399999999999"/>
    <n v="0.95204999999999995"/>
    <n v="0"/>
    <n v="17.679639999999999"/>
    <n v="5.8398199999999996"/>
    <x v="319"/>
    <n v="0"/>
    <n v="2"/>
    <n v="86"/>
    <n v="0"/>
    <n v="2015"/>
  </r>
  <r>
    <n v="2015305"/>
    <x v="3"/>
    <n v="11.62041"/>
    <n v="1.34758"/>
    <n v="10.345940000000001"/>
    <n v="19.007989999999999"/>
    <n v="11.318429999999999"/>
    <x v="320"/>
    <n v="1"/>
    <n v="2"/>
    <n v="96"/>
    <n v="0"/>
    <n v="2015"/>
  </r>
  <r>
    <n v="2015310"/>
    <x v="1"/>
    <n v="13.21082"/>
    <n v="0.96304000000000001"/>
    <n v="0"/>
    <n v="17.568719999999999"/>
    <n v="5.7843600000000004"/>
    <x v="321"/>
    <n v="0"/>
    <n v="2"/>
    <n v="85"/>
    <n v="0"/>
    <n v="2015"/>
  </r>
  <r>
    <n v="2015309"/>
    <x v="0"/>
    <n v="11.851710000000001"/>
    <n v="0.93391000000000002"/>
    <n v="0"/>
    <n v="20.001159999999999"/>
    <n v="5.4430100000000001"/>
    <x v="322"/>
    <n v="0"/>
    <n v="1"/>
    <n v="91"/>
    <n v="0"/>
    <n v="2015"/>
  </r>
  <r>
    <n v="2015311"/>
    <x v="1"/>
    <n v="13.22851"/>
    <n v="1.05023"/>
    <n v="0"/>
    <n v="21.34543"/>
    <n v="7.6727100000000004"/>
    <x v="323"/>
    <n v="0"/>
    <n v="2"/>
    <n v="96"/>
    <n v="0"/>
    <n v="2015"/>
  </r>
  <r>
    <n v="2015312"/>
    <x v="0"/>
    <n v="14.17423"/>
    <n v="1.0035799999999999"/>
    <n v="0"/>
    <n v="18.14527"/>
    <n v="7.3745799999999999"/>
    <x v="324"/>
    <n v="0"/>
    <n v="1"/>
    <n v="94"/>
    <n v="1"/>
    <n v="2015"/>
  </r>
  <r>
    <n v="2015315"/>
    <x v="0"/>
    <n v="13.889110000000001"/>
    <n v="0.98321000000000003"/>
    <n v="0"/>
    <n v="16.262740000000001"/>
    <n v="7.9090100000000003"/>
    <x v="325"/>
    <n v="0"/>
    <n v="1"/>
    <n v="91"/>
    <n v="2"/>
    <n v="2015"/>
  </r>
  <r>
    <n v="2015313"/>
    <x v="0"/>
    <n v="10.169879999999999"/>
    <n v="1.0062199999999999"/>
    <n v="0"/>
    <n v="20.4253"/>
    <n v="6.8924399999999997"/>
    <x v="326"/>
    <n v="0"/>
    <n v="1"/>
    <n v="95"/>
    <n v="0"/>
    <n v="2015"/>
  </r>
  <r>
    <n v="2015306"/>
    <x v="3"/>
    <n v="9.8570399999999996"/>
    <n v="1.0866199999999999"/>
    <n v="8.9275199999999995"/>
    <n v="22.569520000000001"/>
    <n v="7.9863900000000001"/>
    <x v="327"/>
    <n v="1"/>
    <n v="2"/>
    <n v="93"/>
    <n v="2"/>
    <n v="2015"/>
  </r>
  <r>
    <n v="2015316"/>
    <x v="1"/>
    <n v="11.49112"/>
    <n v="1.08725"/>
    <n v="0"/>
    <n v="23.086169999999999"/>
    <n v="8.5430899999999994"/>
    <x v="328"/>
    <n v="0"/>
    <n v="2"/>
    <n v="106"/>
    <n v="0"/>
    <n v="2015"/>
  </r>
  <r>
    <n v="2015307"/>
    <x v="2"/>
    <n v="14.84042"/>
    <n v="1.2279199999999999"/>
    <n v="8.8731600000000004"/>
    <n v="20.280560000000001"/>
    <n v="7.3264500000000004"/>
    <x v="329"/>
    <n v="1"/>
    <n v="1"/>
    <n v="88"/>
    <n v="0"/>
    <n v="2015"/>
  </r>
  <r>
    <n v="2015314"/>
    <x v="3"/>
    <n v="11.76305"/>
    <n v="0.64541999999999999"/>
    <n v="9.3005600000000008"/>
    <n v="18.490290000000002"/>
    <n v="7.1849999999999996"/>
    <x v="330"/>
    <n v="1"/>
    <n v="2"/>
    <n v="87"/>
    <n v="0"/>
    <n v="2015"/>
  </r>
  <r>
    <n v="2015319"/>
    <x v="1"/>
    <n v="13.505789999999999"/>
    <n v="0.88829999999999998"/>
    <n v="0"/>
    <n v="22.139309999999998"/>
    <n v="8.0696499999999993"/>
    <x v="331"/>
    <n v="0"/>
    <n v="2"/>
    <n v="100"/>
    <n v="0"/>
    <n v="2015"/>
  </r>
  <r>
    <n v="2015320"/>
    <x v="0"/>
    <n v="11.451700000000001"/>
    <n v="0.62692000000000003"/>
    <n v="0"/>
    <n v="22.425699999999999"/>
    <n v="8.3020499999999995"/>
    <x v="332"/>
    <n v="0"/>
    <n v="1"/>
    <n v="87"/>
    <n v="0"/>
    <n v="2015"/>
  </r>
  <r>
    <n v="2015321"/>
    <x v="1"/>
    <n v="12.052350000000001"/>
    <n v="1.3908"/>
    <n v="0"/>
    <n v="19.312580000000001"/>
    <n v="6.6562900000000003"/>
    <x v="333"/>
    <n v="0"/>
    <n v="2"/>
    <n v="94"/>
    <n v="0"/>
    <n v="2015"/>
  </r>
  <r>
    <n v="2015322"/>
    <x v="1"/>
    <n v="13.74408"/>
    <n v="1.0746899999999999"/>
    <n v="0"/>
    <n v="19.230930000000001"/>
    <n v="6.6154700000000002"/>
    <x v="334"/>
    <n v="0"/>
    <n v="2"/>
    <n v="98"/>
    <n v="0"/>
    <n v="2015"/>
  </r>
  <r>
    <n v="2015317"/>
    <x v="3"/>
    <n v="11.48794"/>
    <n v="0.68249000000000004"/>
    <n v="13.50909"/>
    <n v="26.034040000000001"/>
    <n v="8.7827900000000003"/>
    <x v="335"/>
    <n v="1"/>
    <n v="2"/>
    <n v="112"/>
    <n v="0"/>
    <n v="2015"/>
  </r>
  <r>
    <n v="2015325"/>
    <x v="1"/>
    <n v="11.751340000000001"/>
    <n v="0.81410000000000005"/>
    <n v="0"/>
    <n v="19.196719999999999"/>
    <n v="6.5983599999999996"/>
    <x v="336"/>
    <n v="0"/>
    <n v="2"/>
    <n v="90"/>
    <n v="0"/>
    <n v="2015"/>
  </r>
  <r>
    <n v="2015318"/>
    <x v="2"/>
    <n v="11.21199"/>
    <n v="0.97365000000000002"/>
    <n v="13.61115"/>
    <n v="24.450489999999999"/>
    <n v="6.1620600000000003"/>
    <x v="337"/>
    <n v="1"/>
    <n v="1"/>
    <n v="104"/>
    <n v="0"/>
    <n v="2015"/>
  </r>
  <r>
    <n v="2015323"/>
    <x v="1"/>
    <n v="9.9157399999999996"/>
    <n v="1.28809"/>
    <n v="0"/>
    <n v="30.71416"/>
    <n v="12.35708"/>
    <x v="338"/>
    <n v="0"/>
    <n v="2"/>
    <n v="107"/>
    <n v="0"/>
    <n v="2015"/>
  </r>
  <r>
    <n v="2015327"/>
    <x v="0"/>
    <n v="11.42515"/>
    <n v="0.81615000000000004"/>
    <n v="0"/>
    <n v="21.077249999999999"/>
    <n v="5.3840199999999996"/>
    <x v="339"/>
    <n v="0"/>
    <n v="1"/>
    <n v="86"/>
    <n v="0"/>
    <n v="2015"/>
  </r>
  <r>
    <n v="2015328"/>
    <x v="0"/>
    <n v="12.33456"/>
    <n v="1.2478400000000001"/>
    <n v="0"/>
    <n v="18.381589999999999"/>
    <n v="8.4186499999999995"/>
    <x v="340"/>
    <n v="0"/>
    <n v="1"/>
    <n v="88"/>
    <n v="0"/>
    <n v="2015"/>
  </r>
  <r>
    <n v="2015330"/>
    <x v="0"/>
    <n v="12.66297"/>
    <n v="1.0537300000000001"/>
    <n v="0"/>
    <n v="19.74971"/>
    <n v="5.7183999999999999"/>
    <x v="341"/>
    <n v="0"/>
    <n v="1"/>
    <n v="87"/>
    <n v="0"/>
    <n v="2015"/>
  </r>
  <r>
    <n v="2015324"/>
    <x v="2"/>
    <n v="12.800829999999999"/>
    <n v="0.86265999999999998"/>
    <n v="9.9572299999999991"/>
    <n v="22.340109999999999"/>
    <n v="6.7137500000000001"/>
    <x v="342"/>
    <n v="1"/>
    <n v="1"/>
    <n v="92"/>
    <n v="0"/>
    <n v="2015"/>
  </r>
  <r>
    <n v="2015333"/>
    <x v="1"/>
    <n v="12.976889999999999"/>
    <n v="0.99260999999999999"/>
    <n v="0"/>
    <n v="20.100290000000001"/>
    <n v="7.0501399999999999"/>
    <x v="343"/>
    <n v="0"/>
    <n v="2"/>
    <n v="84"/>
    <n v="0"/>
    <n v="2015"/>
  </r>
  <r>
    <n v="2015332"/>
    <x v="1"/>
    <n v="16.311419999999998"/>
    <n v="0.96404000000000001"/>
    <n v="0"/>
    <n v="24.352630000000001"/>
    <n v="9.1763200000000005"/>
    <x v="344"/>
    <n v="0"/>
    <n v="2"/>
    <n v="97"/>
    <n v="0"/>
    <n v="2015"/>
  </r>
  <r>
    <n v="2015334"/>
    <x v="1"/>
    <n v="12.90549"/>
    <n v="1.02498"/>
    <n v="0"/>
    <n v="19.478079999999999"/>
    <n v="6.7390400000000001"/>
    <x v="345"/>
    <n v="0"/>
    <n v="2"/>
    <n v="92"/>
    <n v="0"/>
    <n v="2015"/>
  </r>
  <r>
    <n v="2015336"/>
    <x v="1"/>
    <n v="13.322369999999999"/>
    <n v="1.2224299999999999"/>
    <n v="0"/>
    <n v="19.018540000000002"/>
    <n v="6.5092699999999999"/>
    <x v="346"/>
    <n v="0"/>
    <n v="2"/>
    <n v="85"/>
    <n v="0"/>
    <n v="2015"/>
  </r>
  <r>
    <n v="2015331"/>
    <x v="2"/>
    <n v="11.054029999999999"/>
    <n v="1.13829"/>
    <n v="12.53444"/>
    <n v="18.895029999999998"/>
    <n v="7.3527199999999997"/>
    <x v="347"/>
    <n v="1"/>
    <n v="1"/>
    <n v="94"/>
    <n v="0"/>
    <n v="2015"/>
  </r>
  <r>
    <n v="2015326"/>
    <x v="1"/>
    <n v="13.002420000000001"/>
    <n v="0.88949"/>
    <n v="0"/>
    <n v="18.293030000000002"/>
    <n v="6.1465199999999998"/>
    <x v="348"/>
    <n v="0"/>
    <n v="2"/>
    <n v="88"/>
    <n v="0"/>
    <n v="2015"/>
  </r>
  <r>
    <n v="2015338"/>
    <x v="1"/>
    <n v="13.13674"/>
    <n v="0.88588"/>
    <n v="0"/>
    <n v="24.936109999999999"/>
    <n v="9.4680499999999999"/>
    <x v="349"/>
    <n v="0"/>
    <n v="2"/>
    <n v="105"/>
    <n v="0"/>
    <n v="2015"/>
  </r>
  <r>
    <n v="2015339"/>
    <x v="0"/>
    <n v="11.64772"/>
    <n v="0.86370999999999998"/>
    <n v="0"/>
    <n v="24.318930000000002"/>
    <n v="9.2308500000000002"/>
    <x v="350"/>
    <n v="0"/>
    <n v="1"/>
    <n v="99"/>
    <n v="0"/>
    <n v="2015"/>
  </r>
  <r>
    <n v="2015341"/>
    <x v="1"/>
    <n v="13.296189999999999"/>
    <n v="1.0510900000000001"/>
    <n v="0"/>
    <n v="18.645600000000002"/>
    <n v="6.3228"/>
    <x v="351"/>
    <n v="0"/>
    <n v="2"/>
    <n v="90"/>
    <n v="0"/>
    <n v="2015"/>
  </r>
  <r>
    <n v="2015335"/>
    <x v="2"/>
    <n v="11.970689999999999"/>
    <n v="1.62036"/>
    <n v="7.3872299999999997"/>
    <n v="21.883120000000002"/>
    <n v="8.8336000000000006"/>
    <x v="352"/>
    <n v="1"/>
    <n v="1"/>
    <n v="88"/>
    <n v="3"/>
    <n v="2015"/>
  </r>
  <r>
    <n v="2015343"/>
    <x v="1"/>
    <n v="13.38076"/>
    <n v="0.92151000000000005"/>
    <n v="0"/>
    <n v="17.479970000000002"/>
    <n v="5.7399800000000001"/>
    <x v="353"/>
    <n v="0"/>
    <n v="2"/>
    <n v="89"/>
    <n v="0"/>
    <n v="2015"/>
  </r>
  <r>
    <n v="2015337"/>
    <x v="2"/>
    <n v="13.590479999999999"/>
    <n v="1.1408199999999999"/>
    <n v="11.961449999999999"/>
    <n v="26.67492"/>
    <n v="8.6278900000000007"/>
    <x v="354"/>
    <n v="1"/>
    <n v="1"/>
    <n v="107"/>
    <n v="0"/>
    <n v="2015"/>
  </r>
  <r>
    <n v="2015340"/>
    <x v="2"/>
    <n v="10.603730000000001"/>
    <n v="0.93601999999999996"/>
    <n v="11.32179"/>
    <n v="22.09402"/>
    <n v="5.9289899999999998"/>
    <x v="355"/>
    <n v="1"/>
    <n v="1"/>
    <n v="94"/>
    <n v="0"/>
    <n v="2015"/>
  </r>
  <r>
    <n v="2015304"/>
    <x v="2"/>
    <n v="11.84731"/>
    <n v="0.54093000000000002"/>
    <n v="10.705970000000001"/>
    <n v="16.96303"/>
    <n v="5.8051000000000004"/>
    <x v="356"/>
    <n v="1"/>
    <n v="1"/>
    <n v="84"/>
    <n v="3"/>
    <n v="2015"/>
  </r>
  <r>
    <n v="2015342"/>
    <x v="3"/>
    <n v="9.60806"/>
    <n v="0.84316999999999998"/>
    <n v="10.24596"/>
    <n v="25.119209999999999"/>
    <n v="9.2884399999999996"/>
    <x v="357"/>
    <n v="1"/>
    <n v="2"/>
    <n v="102"/>
    <n v="0"/>
    <n v="2015"/>
  </r>
  <r>
    <n v="2015344"/>
    <x v="2"/>
    <n v="14.80222"/>
    <n v="1.1493199999999999"/>
    <n v="11.369400000000001"/>
    <n v="18.64706"/>
    <n v="8.2204700000000006"/>
    <x v="358"/>
    <n v="1"/>
    <n v="1"/>
    <n v="93"/>
    <n v="0"/>
    <n v="2015"/>
  </r>
  <r>
    <n v="2015347"/>
    <x v="1"/>
    <n v="12.32981"/>
    <n v="1.29419"/>
    <n v="0"/>
    <n v="20.99278"/>
    <n v="7.4963899999999999"/>
    <x v="359"/>
    <n v="0"/>
    <n v="2"/>
    <n v="96"/>
    <n v="0"/>
    <n v="2015"/>
  </r>
  <r>
    <n v="2015348"/>
    <x v="1"/>
    <n v="11.571389999999999"/>
    <n v="0.85580999999999996"/>
    <n v="0"/>
    <n v="21.213989999999999"/>
    <n v="7.6069899999999997"/>
    <x v="360"/>
    <n v="0"/>
    <n v="2"/>
    <n v="88"/>
    <n v="0"/>
    <n v="2015"/>
  </r>
  <r>
    <n v="2015346"/>
    <x v="3"/>
    <n v="9.9203200000000002"/>
    <n v="1.0472999999999999"/>
    <n v="5.0855300000000003"/>
    <n v="20.689070000000001"/>
    <n v="10.641209999999999"/>
    <x v="361"/>
    <n v="1"/>
    <n v="2"/>
    <n v="84"/>
    <n v="0"/>
    <n v="2015"/>
  </r>
  <r>
    <n v="2015349"/>
    <x v="1"/>
    <n v="10.474909999999999"/>
    <n v="1.0793200000000001"/>
    <n v="0"/>
    <n v="19.87677"/>
    <n v="6.9383900000000001"/>
    <x v="362"/>
    <n v="0"/>
    <n v="2"/>
    <n v="97"/>
    <n v="2"/>
    <n v="2015"/>
  </r>
  <r>
    <n v="2015345"/>
    <x v="2"/>
    <n v="11.79701"/>
    <n v="1.01309"/>
    <n v="8.3105899999999995"/>
    <n v="22.89385"/>
    <n v="7.31027"/>
    <x v="363"/>
    <n v="1"/>
    <n v="1"/>
    <n v="89"/>
    <n v="2"/>
    <n v="2015"/>
  </r>
  <r>
    <n v="2015351"/>
    <x v="1"/>
    <n v="12.07962"/>
    <n v="0.88658999999999999"/>
    <n v="0"/>
    <n v="20.630759999999999"/>
    <n v="7.3153800000000002"/>
    <x v="364"/>
    <n v="0"/>
    <n v="2"/>
    <n v="95"/>
    <n v="0"/>
    <n v="2015"/>
  </r>
  <r>
    <n v="2015353"/>
    <x v="1"/>
    <n v="10.87368"/>
    <n v="1.24718"/>
    <n v="0"/>
    <n v="19.52694"/>
    <n v="6.7634699999999999"/>
    <x v="365"/>
    <n v="0"/>
    <n v="2"/>
    <n v="86"/>
    <n v="0"/>
    <n v="2015"/>
  </r>
  <r>
    <n v="2015352"/>
    <x v="1"/>
    <n v="13.16841"/>
    <n v="0.95282"/>
    <n v="0"/>
    <n v="21.716809999999999"/>
    <n v="7.8584100000000001"/>
    <x v="366"/>
    <n v="0"/>
    <n v="2"/>
    <n v="96"/>
    <n v="0"/>
    <n v="2015"/>
  </r>
  <r>
    <n v="2015329"/>
    <x v="2"/>
    <n v="11.29297"/>
    <n v="1.34531"/>
    <n v="10.63837"/>
    <n v="17.954360000000001"/>
    <n v="7.2052300000000002"/>
    <x v="367"/>
    <n v="1"/>
    <n v="1"/>
    <n v="87"/>
    <n v="0"/>
    <n v="2015"/>
  </r>
  <r>
    <n v="2015355"/>
    <x v="1"/>
    <n v="11.915699999999999"/>
    <n v="1.2071700000000001"/>
    <n v="0"/>
    <n v="20.703469999999999"/>
    <n v="7.3517400000000004"/>
    <x v="368"/>
    <n v="0"/>
    <n v="2"/>
    <n v="88"/>
    <n v="0"/>
    <n v="2015"/>
  </r>
  <r>
    <n v="2015357"/>
    <x v="1"/>
    <n v="10.82742"/>
    <n v="1.18648"/>
    <n v="0"/>
    <n v="22.73564"/>
    <n v="8.36782"/>
    <x v="369"/>
    <n v="0"/>
    <n v="2"/>
    <n v="93"/>
    <n v="2"/>
    <n v="2015"/>
  </r>
  <r>
    <n v="2015350"/>
    <x v="2"/>
    <n v="11.287839999999999"/>
    <n v="0.97858999999999996"/>
    <n v="10.41001"/>
    <n v="20.197220000000002"/>
    <n v="9.0812399999999993"/>
    <x v="370"/>
    <n v="1"/>
    <n v="1"/>
    <n v="93"/>
    <n v="0"/>
    <n v="2015"/>
  </r>
  <r>
    <n v="2015356"/>
    <x v="1"/>
    <n v="14.298109999999999"/>
    <n v="0.95209999999999995"/>
    <n v="0"/>
    <n v="26.493099999999998"/>
    <n v="10.246549999999999"/>
    <x v="371"/>
    <n v="0"/>
    <n v="2"/>
    <n v="112"/>
    <n v="0"/>
    <n v="2015"/>
  </r>
  <r>
    <n v="2015359"/>
    <x v="1"/>
    <n v="11.88725"/>
    <n v="0.96782000000000001"/>
    <n v="0"/>
    <n v="22.278569999999998"/>
    <n v="8.1392799999999994"/>
    <x v="372"/>
    <n v="0"/>
    <n v="2"/>
    <n v="102"/>
    <n v="0"/>
    <n v="2015"/>
  </r>
  <r>
    <n v="2015358"/>
    <x v="1"/>
    <n v="13.22794"/>
    <n v="0.89810000000000001"/>
    <n v="0"/>
    <n v="18.08156"/>
    <n v="6.0407799999999998"/>
    <x v="373"/>
    <n v="0"/>
    <n v="2"/>
    <n v="91"/>
    <n v="0"/>
    <n v="2015"/>
  </r>
  <r>
    <n v="2015362"/>
    <x v="0"/>
    <n v="12.118819999999999"/>
    <n v="0.95465999999999995"/>
    <n v="0"/>
    <n v="16.041409999999999"/>
    <n v="7.3557899999999998"/>
    <x v="374"/>
    <n v="0"/>
    <n v="1"/>
    <n v="85"/>
    <n v="2"/>
    <n v="2015"/>
  </r>
  <r>
    <n v="2015363"/>
    <x v="0"/>
    <n v="12.89147"/>
    <n v="1.47139"/>
    <n v="0"/>
    <n v="21.72437"/>
    <n v="6.2419799999999999"/>
    <x v="375"/>
    <n v="0"/>
    <n v="1"/>
    <n v="89"/>
    <n v="0"/>
    <n v="2015"/>
  </r>
  <r>
    <n v="2015354"/>
    <x v="2"/>
    <n v="11.821479999999999"/>
    <n v="0.96045000000000003"/>
    <n v="10.22823"/>
    <n v="21.831099999999999"/>
    <n v="9.2054200000000002"/>
    <x v="376"/>
    <n v="1"/>
    <n v="1"/>
    <n v="95"/>
    <n v="0"/>
    <n v="2015"/>
  </r>
  <r>
    <n v="2015365"/>
    <x v="1"/>
    <n v="11.40685"/>
    <n v="1.17781"/>
    <n v="0"/>
    <n v="23.063009999999998"/>
    <n v="8.5314999999999994"/>
    <x v="377"/>
    <n v="0"/>
    <n v="2"/>
    <n v="99"/>
    <n v="0"/>
    <n v="2015"/>
  </r>
  <r>
    <n v="2015366"/>
    <x v="1"/>
    <n v="11.333690000000001"/>
    <n v="1.1715"/>
    <n v="0"/>
    <n v="24.232980000000001"/>
    <n v="9.1164900000000006"/>
    <x v="378"/>
    <n v="0"/>
    <n v="2"/>
    <n v="90"/>
    <n v="0"/>
    <n v="2015"/>
  </r>
  <r>
    <n v="2015364"/>
    <x v="1"/>
    <n v="16.19342"/>
    <n v="1.1790799999999999"/>
    <n v="0"/>
    <n v="19.2164"/>
    <n v="6.6082000000000001"/>
    <x v="379"/>
    <n v="0"/>
    <n v="2"/>
    <n v="85"/>
    <n v="2"/>
    <n v="2015"/>
  </r>
  <r>
    <n v="2015360"/>
    <x v="3"/>
    <n v="12.681620000000001"/>
    <n v="0.93254999999999999"/>
    <n v="10.966900000000001"/>
    <n v="22.83278"/>
    <n v="13.3683"/>
    <x v="380"/>
    <n v="1"/>
    <n v="2"/>
    <n v="107"/>
    <n v="1"/>
    <n v="2015"/>
  </r>
  <r>
    <n v="2015367"/>
    <x v="1"/>
    <n v="12.26721"/>
    <n v="1.1001399999999999"/>
    <n v="0"/>
    <n v="26.490839999999999"/>
    <n v="10.245419999999999"/>
    <x v="381"/>
    <n v="0"/>
    <n v="2"/>
    <n v="110"/>
    <n v="0"/>
    <n v="2015"/>
  </r>
  <r>
    <n v="2015361"/>
    <x v="3"/>
    <n v="14.24044"/>
    <n v="1.1371100000000001"/>
    <n v="9.1254399999999993"/>
    <n v="22.1752"/>
    <n v="6.9799199999999999"/>
    <x v="382"/>
    <n v="1"/>
    <n v="2"/>
    <n v="93"/>
    <n v="1"/>
    <n v="2015"/>
  </r>
  <r>
    <n v="2015368"/>
    <x v="1"/>
    <n v="12.41065"/>
    <n v="1.12131"/>
    <n v="0"/>
    <n v="20.856619999999999"/>
    <n v="7.4283099999999997"/>
    <x v="383"/>
    <n v="0"/>
    <n v="2"/>
    <n v="95"/>
    <n v="0"/>
    <n v="2015"/>
  </r>
  <r>
    <n v="2015369"/>
    <x v="1"/>
    <n v="10.09549"/>
    <n v="0.71936"/>
    <n v="0"/>
    <n v="26.80256"/>
    <n v="10.40128"/>
    <x v="384"/>
    <n v="0"/>
    <n v="2"/>
    <n v="108"/>
    <n v="0"/>
    <n v="2015"/>
  </r>
  <r>
    <n v="2015371"/>
    <x v="1"/>
    <n v="11.043760000000001"/>
    <n v="1.1878299999999999"/>
    <n v="0"/>
    <n v="16.963920000000002"/>
    <n v="5.4819599999999999"/>
    <x v="385"/>
    <n v="0"/>
    <n v="2"/>
    <n v="87"/>
    <n v="0"/>
    <n v="2015"/>
  </r>
  <r>
    <n v="2015370"/>
    <x v="1"/>
    <n v="10.40138"/>
    <n v="1.0351699999999999"/>
    <n v="0"/>
    <n v="20.37847"/>
    <n v="7.1892399999999999"/>
    <x v="386"/>
    <n v="0"/>
    <n v="2"/>
    <n v="84"/>
    <n v="0"/>
    <n v="2015"/>
  </r>
  <r>
    <n v="2015375"/>
    <x v="1"/>
    <n v="12.27744"/>
    <n v="0.58135999999999999"/>
    <n v="0"/>
    <n v="18.927689999999998"/>
    <n v="6.4638400000000003"/>
    <x v="387"/>
    <n v="0"/>
    <n v="2"/>
    <n v="88"/>
    <n v="2"/>
    <n v="2015"/>
  </r>
  <r>
    <n v="2015372"/>
    <x v="3"/>
    <n v="13.662660000000001"/>
    <n v="1.1268400000000001"/>
    <n v="7.8263800000000003"/>
    <n v="20.364190000000001"/>
    <n v="10.19506"/>
    <x v="388"/>
    <n v="1"/>
    <n v="2"/>
    <n v="91"/>
    <n v="2"/>
    <n v="2015"/>
  </r>
  <r>
    <n v="2015376"/>
    <x v="1"/>
    <n v="13.273"/>
    <n v="1.0733999999999999"/>
    <n v="0"/>
    <n v="19.817900000000002"/>
    <n v="6.9089499999999999"/>
    <x v="389"/>
    <n v="0"/>
    <n v="2"/>
    <n v="86"/>
    <n v="0"/>
    <n v="2015"/>
  </r>
  <r>
    <n v="2015373"/>
    <x v="2"/>
    <n v="11.864050000000001"/>
    <n v="0.98482999999999998"/>
    <n v="7.9940899999999999"/>
    <n v="26.81061"/>
    <n v="5.1452099999999996"/>
    <x v="390"/>
    <n v="1"/>
    <n v="1"/>
    <n v="92"/>
    <n v="0"/>
    <n v="2015"/>
  </r>
  <r>
    <n v="2015379"/>
    <x v="1"/>
    <n v="15.535450000000001"/>
    <n v="1.2186399999999999"/>
    <n v="0"/>
    <n v="22.64836"/>
    <n v="8.3241800000000001"/>
    <x v="391"/>
    <n v="0"/>
    <n v="2"/>
    <n v="96"/>
    <n v="0"/>
    <n v="2015"/>
  </r>
  <r>
    <n v="2015381"/>
    <x v="1"/>
    <n v="11.018940000000001"/>
    <n v="1.2326600000000001"/>
    <n v="0"/>
    <n v="22.036860000000001"/>
    <n v="8.0184300000000004"/>
    <x v="392"/>
    <n v="0"/>
    <n v="2"/>
    <n v="100"/>
    <n v="0"/>
    <n v="2015"/>
  </r>
  <r>
    <n v="2015382"/>
    <x v="1"/>
    <n v="13.62912"/>
    <n v="0.78644999999999998"/>
    <n v="0"/>
    <n v="23.053650000000001"/>
    <n v="8.5268300000000004"/>
    <x v="393"/>
    <n v="0"/>
    <n v="2"/>
    <n v="99"/>
    <n v="0"/>
    <n v="2015"/>
  </r>
  <r>
    <n v="2015385"/>
    <x v="0"/>
    <n v="11.424530000000001"/>
    <n v="0.81130999999999998"/>
    <n v="0"/>
    <n v="15.53505"/>
    <n v="7.4311699999999998"/>
    <x v="394"/>
    <n v="0"/>
    <n v="1"/>
    <n v="89"/>
    <n v="0"/>
    <n v="2015"/>
  </r>
  <r>
    <n v="2015374"/>
    <x v="2"/>
    <n v="11.12077"/>
    <n v="0.81857000000000002"/>
    <n v="11.12875"/>
    <n v="22.2681"/>
    <n v="9.0996600000000001"/>
    <x v="395"/>
    <n v="1"/>
    <n v="1"/>
    <n v="98"/>
    <n v="0"/>
    <n v="2015"/>
  </r>
  <r>
    <n v="2015383"/>
    <x v="1"/>
    <n v="11.282730000000001"/>
    <n v="0.99092999999999998"/>
    <n v="0"/>
    <n v="20.880030000000001"/>
    <n v="7.4400199999999996"/>
    <x v="396"/>
    <n v="0"/>
    <n v="2"/>
    <n v="95"/>
    <n v="0"/>
    <n v="2015"/>
  </r>
  <r>
    <n v="2015386"/>
    <x v="1"/>
    <n v="11.01885"/>
    <n v="0.76227"/>
    <n v="0"/>
    <n v="20.410889999999998"/>
    <n v="7.2054400000000003"/>
    <x v="397"/>
    <n v="0"/>
    <n v="2"/>
    <n v="90"/>
    <n v="0"/>
    <n v="2015"/>
  </r>
  <r>
    <n v="2015380"/>
    <x v="3"/>
    <n v="8.7521799999999992"/>
    <n v="1.1678299999999999"/>
    <n v="11.11758"/>
    <n v="22.81915"/>
    <n v="9.9494900000000008"/>
    <x v="398"/>
    <n v="1"/>
    <n v="2"/>
    <n v="101"/>
    <n v="2"/>
    <n v="2015"/>
  </r>
  <r>
    <n v="2015388"/>
    <x v="1"/>
    <n v="12.107329999999999"/>
    <n v="0.94305000000000005"/>
    <n v="0"/>
    <n v="23.276350000000001"/>
    <n v="8.6381800000000002"/>
    <x v="399"/>
    <n v="0"/>
    <n v="2"/>
    <n v="93"/>
    <n v="0"/>
    <n v="2015"/>
  </r>
  <r>
    <n v="2015390"/>
    <x v="1"/>
    <n v="10.557650000000001"/>
    <n v="0.95462000000000002"/>
    <n v="0"/>
    <n v="24.92848"/>
    <n v="9.4642400000000002"/>
    <x v="400"/>
    <n v="0"/>
    <n v="2"/>
    <n v="111"/>
    <n v="0"/>
    <n v="2015"/>
  </r>
  <r>
    <n v="2015384"/>
    <x v="2"/>
    <n v="11.338139999999999"/>
    <n v="1.2267600000000001"/>
    <n v="8.4382400000000004"/>
    <n v="18.18683"/>
    <n v="8.4952900000000007"/>
    <x v="401"/>
    <n v="1"/>
    <n v="1"/>
    <n v="84"/>
    <n v="0"/>
    <n v="2015"/>
  </r>
  <r>
    <n v="2015389"/>
    <x v="1"/>
    <n v="12.30106"/>
    <n v="1.5021899999999999"/>
    <n v="0"/>
    <n v="26.100549999999998"/>
    <n v="10.050280000000001"/>
    <x v="402"/>
    <n v="0"/>
    <n v="2"/>
    <n v="117"/>
    <n v="0"/>
    <n v="2015"/>
  </r>
  <r>
    <n v="2015391"/>
    <x v="1"/>
    <n v="12.87791"/>
    <n v="1.32491"/>
    <n v="0"/>
    <n v="24.435590000000001"/>
    <n v="9.2177900000000008"/>
    <x v="403"/>
    <n v="0"/>
    <n v="2"/>
    <n v="97"/>
    <n v="0"/>
    <n v="2015"/>
  </r>
  <r>
    <n v="2015393"/>
    <x v="1"/>
    <n v="13.903879999999999"/>
    <n v="1.0356000000000001"/>
    <n v="0"/>
    <n v="18.669229999999999"/>
    <n v="6.3346200000000001"/>
    <x v="404"/>
    <n v="0"/>
    <n v="2"/>
    <n v="87"/>
    <n v="0"/>
    <n v="2015"/>
  </r>
  <r>
    <n v="2015387"/>
    <x v="3"/>
    <n v="10.05111"/>
    <n v="0.96862000000000004"/>
    <n v="8.1544600000000003"/>
    <n v="22.593250000000001"/>
    <n v="9.2932900000000007"/>
    <x v="405"/>
    <n v="1"/>
    <n v="2"/>
    <n v="93"/>
    <n v="0"/>
    <n v="2015"/>
  </r>
  <r>
    <n v="2015392"/>
    <x v="2"/>
    <n v="13.42304"/>
    <n v="0.81101000000000001"/>
    <n v="12.24132"/>
    <n v="22.65541"/>
    <n v="5.78172"/>
    <x v="406"/>
    <n v="1"/>
    <n v="1"/>
    <n v="97"/>
    <n v="0"/>
    <n v="2015"/>
  </r>
  <r>
    <n v="2015394"/>
    <x v="2"/>
    <n v="10.612259999999999"/>
    <n v="0.70160999999999996"/>
    <n v="10.09609"/>
    <n v="18.44801"/>
    <n v="4.7421300000000004"/>
    <x v="407"/>
    <n v="1"/>
    <n v="1"/>
    <n v="83"/>
    <n v="0"/>
    <n v="2015"/>
  </r>
  <r>
    <n v="2015400"/>
    <x v="1"/>
    <n v="10.1235"/>
    <n v="1.0397700000000001"/>
    <n v="0"/>
    <n v="19.145399999999999"/>
    <n v="6.5727000000000002"/>
    <x v="408"/>
    <n v="0"/>
    <n v="2"/>
    <n v="89"/>
    <n v="0"/>
    <n v="2015"/>
  </r>
  <r>
    <n v="2015399"/>
    <x v="1"/>
    <n v="12.88776"/>
    <n v="1.34131"/>
    <n v="0"/>
    <n v="20.905380000000001"/>
    <n v="7.4526899999999996"/>
    <x v="409"/>
    <n v="0"/>
    <n v="2"/>
    <n v="88"/>
    <n v="0"/>
    <n v="2015"/>
  </r>
  <r>
    <n v="2015398"/>
    <x v="0"/>
    <n v="14.939550000000001"/>
    <n v="0.81533"/>
    <n v="0"/>
    <n v="20.934470000000001"/>
    <n v="7.5697099999999997"/>
    <x v="410"/>
    <n v="0"/>
    <n v="1"/>
    <n v="87"/>
    <n v="1"/>
    <n v="2015"/>
  </r>
  <r>
    <n v="2015401"/>
    <x v="0"/>
    <n v="10.55799"/>
    <n v="1.1373500000000001"/>
    <n v="0"/>
    <n v="21.56221"/>
    <n v="7.6354100000000003"/>
    <x v="411"/>
    <n v="0"/>
    <n v="1"/>
    <n v="89"/>
    <n v="0"/>
    <n v="2015"/>
  </r>
  <r>
    <n v="2015396"/>
    <x v="2"/>
    <n v="10.36905"/>
    <n v="0.53752"/>
    <n v="7.9143999999999997"/>
    <n v="24.947340000000001"/>
    <n v="7.7221000000000002"/>
    <x v="412"/>
    <n v="1"/>
    <n v="1"/>
    <n v="92"/>
    <n v="0"/>
    <n v="2015"/>
  </r>
  <r>
    <n v="2015402"/>
    <x v="0"/>
    <n v="11.735060000000001"/>
    <n v="1.0565599999999999"/>
    <n v="0"/>
    <n v="20.28162"/>
    <n v="9.3452800000000007"/>
    <x v="413"/>
    <n v="0"/>
    <n v="1"/>
    <n v="87"/>
    <n v="0"/>
    <n v="2015"/>
  </r>
  <r>
    <n v="2015403"/>
    <x v="1"/>
    <n v="10.47026"/>
    <n v="0.78529000000000004"/>
    <n v="0"/>
    <n v="25.06052"/>
    <n v="9.5302600000000002"/>
    <x v="414"/>
    <n v="0"/>
    <n v="2"/>
    <n v="96"/>
    <n v="0"/>
    <n v="2015"/>
  </r>
  <r>
    <n v="2015405"/>
    <x v="1"/>
    <n v="10.790480000000001"/>
    <n v="0.87558000000000002"/>
    <n v="0"/>
    <n v="21.553619999999999"/>
    <n v="7.7768100000000002"/>
    <x v="415"/>
    <n v="0"/>
    <n v="2"/>
    <n v="95"/>
    <n v="0"/>
    <n v="2015"/>
  </r>
  <r>
    <n v="2015395"/>
    <x v="3"/>
    <n v="12.579510000000001"/>
    <n v="0.71613000000000004"/>
    <n v="9.0448799999999991"/>
    <n v="21.31073"/>
    <n v="6.8707000000000003"/>
    <x v="416"/>
    <n v="1"/>
    <n v="2"/>
    <n v="90"/>
    <n v="2"/>
    <n v="2015"/>
  </r>
  <r>
    <n v="2015408"/>
    <x v="0"/>
    <n v="12.84342"/>
    <n v="1.0003899999999999"/>
    <n v="0"/>
    <n v="19.224049999999998"/>
    <n v="9.0302799999999994"/>
    <x v="417"/>
    <n v="0"/>
    <n v="1"/>
    <n v="97"/>
    <n v="0"/>
    <n v="2015"/>
  </r>
  <r>
    <n v="2015406"/>
    <x v="3"/>
    <n v="11.23136"/>
    <n v="1.08344"/>
    <n v="5.9797200000000004"/>
    <n v="23.17277"/>
    <n v="7.4607400000000004"/>
    <x v="418"/>
    <n v="1"/>
    <n v="2"/>
    <n v="86"/>
    <n v="0"/>
    <n v="2015"/>
  </r>
  <r>
    <n v="2015410"/>
    <x v="1"/>
    <n v="13.872310000000001"/>
    <n v="0.79064000000000001"/>
    <n v="0"/>
    <n v="22.23574"/>
    <n v="8.1178699999999999"/>
    <x v="419"/>
    <n v="0"/>
    <n v="2"/>
    <n v="101"/>
    <n v="0"/>
    <n v="2015"/>
  </r>
  <r>
    <n v="2015407"/>
    <x v="3"/>
    <n v="11.95476"/>
    <n v="1.04962"/>
    <n v="12.41099"/>
    <n v="24.868200000000002"/>
    <n v="4.0777799999999997"/>
    <x v="420"/>
    <n v="1"/>
    <n v="2"/>
    <n v="100"/>
    <n v="0"/>
    <n v="2015"/>
  </r>
  <r>
    <n v="2015414"/>
    <x v="0"/>
    <n v="10.76713"/>
    <n v="0.90229000000000004"/>
    <n v="0"/>
    <n v="20.92681"/>
    <n v="5.8299799999999999"/>
    <x v="421"/>
    <n v="0"/>
    <n v="1"/>
    <n v="87"/>
    <n v="0"/>
    <n v="2015"/>
  </r>
  <r>
    <n v="2015412"/>
    <x v="1"/>
    <n v="11.866339999999999"/>
    <n v="0.91890000000000005"/>
    <n v="0"/>
    <n v="23.914300000000001"/>
    <n v="8.9571500000000004"/>
    <x v="422"/>
    <n v="0"/>
    <n v="2"/>
    <n v="101"/>
    <n v="0"/>
    <n v="2015"/>
  </r>
  <r>
    <n v="2015418"/>
    <x v="1"/>
    <n v="13.8171"/>
    <n v="1.1772199999999999"/>
    <n v="0"/>
    <n v="15.798999999999999"/>
    <n v="4.8994999999999997"/>
    <x v="423"/>
    <n v="0"/>
    <n v="2"/>
    <n v="82"/>
    <n v="0"/>
    <n v="2015"/>
  </r>
  <r>
    <n v="2015409"/>
    <x v="3"/>
    <n v="10.882429999999999"/>
    <n v="1.18483"/>
    <n v="10.66492"/>
    <n v="22.450099999999999"/>
    <n v="8.8917699999999993"/>
    <x v="424"/>
    <n v="1"/>
    <n v="2"/>
    <n v="98"/>
    <n v="1"/>
    <n v="2015"/>
  </r>
  <r>
    <n v="2015415"/>
    <x v="1"/>
    <n v="11.23273"/>
    <n v="1.0462"/>
    <n v="0"/>
    <n v="27.029800000000002"/>
    <n v="10.514900000000001"/>
    <x v="425"/>
    <n v="0"/>
    <n v="2"/>
    <n v="112"/>
    <n v="0"/>
    <n v="2015"/>
  </r>
  <r>
    <n v="2015417"/>
    <x v="1"/>
    <n v="9.2302400000000002"/>
    <n v="1.12391"/>
    <n v="0"/>
    <n v="24.072970000000002"/>
    <n v="9.0364900000000006"/>
    <x v="426"/>
    <n v="0"/>
    <n v="2"/>
    <n v="102"/>
    <n v="0"/>
    <n v="2015"/>
  </r>
  <r>
    <n v="2015420"/>
    <x v="1"/>
    <n v="12.94557"/>
    <n v="0.99477000000000004"/>
    <n v="0"/>
    <n v="24.717790000000001"/>
    <n v="9.3589000000000002"/>
    <x v="427"/>
    <n v="0"/>
    <n v="2"/>
    <n v="98"/>
    <n v="0"/>
    <n v="2015"/>
  </r>
  <r>
    <n v="2015411"/>
    <x v="2"/>
    <n v="13.12833"/>
    <n v="1.1077999999999999"/>
    <n v="11.684900000000001"/>
    <n v="16.891970000000001"/>
    <n v="6.4865399999999998"/>
    <x v="428"/>
    <n v="1"/>
    <n v="1"/>
    <n v="88"/>
    <n v="2"/>
    <n v="2015"/>
  </r>
  <r>
    <n v="2015377"/>
    <x v="1"/>
    <n v="11.217689999999999"/>
    <n v="1.2090099999999999"/>
    <n v="0"/>
    <n v="16.671620000000001"/>
    <n v="5.3358100000000004"/>
    <x v="429"/>
    <n v="0"/>
    <n v="2"/>
    <n v="93"/>
    <n v="1"/>
    <n v="2015"/>
  </r>
  <r>
    <n v="2015421"/>
    <x v="0"/>
    <n v="13.446960000000001"/>
    <n v="0.75800999999999996"/>
    <n v="0"/>
    <n v="21.63984"/>
    <n v="9.1879000000000008"/>
    <x v="430"/>
    <n v="0"/>
    <n v="1"/>
    <n v="93"/>
    <n v="0"/>
    <n v="2015"/>
  </r>
  <r>
    <n v="2015397"/>
    <x v="0"/>
    <n v="12.6662"/>
    <n v="0.98292999999999997"/>
    <n v="0"/>
    <n v="16.739609999999999"/>
    <n v="7.2085800000000004"/>
    <x v="431"/>
    <n v="0"/>
    <n v="1"/>
    <n v="82"/>
    <n v="0"/>
    <n v="2015"/>
  </r>
  <r>
    <n v="2015422"/>
    <x v="1"/>
    <n v="11.637079999999999"/>
    <n v="1.00285"/>
    <n v="0"/>
    <n v="23.718"/>
    <n v="8.859"/>
    <x v="432"/>
    <n v="0"/>
    <n v="2"/>
    <n v="91"/>
    <n v="0"/>
    <n v="2015"/>
  </r>
  <r>
    <n v="2015413"/>
    <x v="0"/>
    <n v="13.19683"/>
    <n v="0.94379000000000002"/>
    <n v="0"/>
    <n v="16.274100000000001"/>
    <n v="6.1878599999999997"/>
    <x v="433"/>
    <n v="0"/>
    <n v="1"/>
    <n v="87"/>
    <n v="1"/>
    <n v="2015"/>
  </r>
  <r>
    <n v="2015423"/>
    <x v="1"/>
    <n v="12.074149999999999"/>
    <n v="0.95643"/>
    <n v="0"/>
    <n v="19.69304"/>
    <n v="6.8465199999999999"/>
    <x v="434"/>
    <n v="0"/>
    <n v="2"/>
    <n v="89"/>
    <n v="1"/>
    <n v="2015"/>
  </r>
  <r>
    <n v="2015425"/>
    <x v="0"/>
    <n v="11.297129999999999"/>
    <n v="1.27338"/>
    <n v="0"/>
    <n v="20.75975"/>
    <n v="7.3100899999999998"/>
    <x v="435"/>
    <n v="0"/>
    <n v="1"/>
    <n v="90"/>
    <n v="0"/>
    <n v="2015"/>
  </r>
  <r>
    <n v="2015424"/>
    <x v="3"/>
    <n v="13.890560000000001"/>
    <n v="0.89593999999999996"/>
    <n v="12.860300000000001"/>
    <n v="16.495999999999999"/>
    <n v="9.1458499999999994"/>
    <x v="436"/>
    <n v="1"/>
    <n v="2"/>
    <n v="96"/>
    <n v="0"/>
    <n v="2015"/>
  </r>
  <r>
    <n v="2015428"/>
    <x v="1"/>
    <n v="12.635719999999999"/>
    <n v="1.0342199999999999"/>
    <n v="0"/>
    <n v="24.755220000000001"/>
    <n v="9.3776100000000007"/>
    <x v="437"/>
    <n v="0"/>
    <n v="2"/>
    <n v="106"/>
    <n v="0"/>
    <n v="2015"/>
  </r>
  <r>
    <n v="2015427"/>
    <x v="2"/>
    <n v="13.70269"/>
    <n v="0.74538000000000004"/>
    <n v="9.3470200000000006"/>
    <n v="20.030110000000001"/>
    <n v="6.07498"/>
    <x v="438"/>
    <n v="1"/>
    <n v="1"/>
    <n v="86"/>
    <n v="0"/>
    <n v="2015"/>
  </r>
  <r>
    <n v="2015429"/>
    <x v="1"/>
    <n v="11.610849999999999"/>
    <n v="1.0578799999999999"/>
    <n v="0"/>
    <n v="26.677949999999999"/>
    <n v="10.33897"/>
    <x v="439"/>
    <n v="0"/>
    <n v="2"/>
    <n v="106"/>
    <n v="0"/>
    <n v="2015"/>
  </r>
  <r>
    <n v="2015419"/>
    <x v="0"/>
    <n v="14.78041"/>
    <n v="0.95016999999999996"/>
    <n v="0"/>
    <n v="17.13045"/>
    <n v="6.2620699999999996"/>
    <x v="440"/>
    <n v="0"/>
    <n v="1"/>
    <n v="84"/>
    <n v="0"/>
    <n v="2015"/>
  </r>
  <r>
    <n v="2015431"/>
    <x v="1"/>
    <n v="10.97495"/>
    <n v="0.88622000000000001"/>
    <n v="0"/>
    <n v="24.347709999999999"/>
    <n v="9.1738499999999998"/>
    <x v="441"/>
    <n v="0"/>
    <n v="2"/>
    <n v="94"/>
    <n v="0"/>
    <n v="2015"/>
  </r>
  <r>
    <n v="2015432"/>
    <x v="1"/>
    <n v="8.7669099999999993"/>
    <n v="1.09694"/>
    <n v="0"/>
    <n v="19.526039999999998"/>
    <n v="6.76302"/>
    <x v="442"/>
    <n v="0"/>
    <n v="2"/>
    <n v="85"/>
    <n v="0"/>
    <n v="2015"/>
  </r>
  <r>
    <n v="2015378"/>
    <x v="0"/>
    <n v="13.293100000000001"/>
    <n v="1.3023"/>
    <n v="0"/>
    <n v="13.742509999999999"/>
    <n v="4.81907"/>
    <x v="443"/>
    <n v="0"/>
    <n v="1"/>
    <n v="83"/>
    <n v="0"/>
    <n v="2015"/>
  </r>
  <r>
    <n v="2015416"/>
    <x v="2"/>
    <n v="13.59192"/>
    <n v="1.0210399999999999"/>
    <n v="10.33037"/>
    <n v="17.549130000000002"/>
    <n v="5.0232700000000001"/>
    <x v="444"/>
    <n v="1"/>
    <n v="1"/>
    <n v="83"/>
    <n v="0"/>
    <n v="2015"/>
  </r>
  <r>
    <n v="2015430"/>
    <x v="2"/>
    <n v="12.93394"/>
    <n v="0.62514999999999998"/>
    <n v="9.43"/>
    <n v="27.272379999999998"/>
    <n v="6.4292999999999996"/>
    <x v="445"/>
    <n v="1"/>
    <n v="1"/>
    <n v="98"/>
    <n v="1"/>
    <n v="2015"/>
  </r>
  <r>
    <n v="2015426"/>
    <x v="0"/>
    <n v="12.90954"/>
    <n v="0.83791000000000004"/>
    <n v="0"/>
    <n v="17.964320000000001"/>
    <n v="3.5551300000000001"/>
    <x v="446"/>
    <n v="0"/>
    <n v="1"/>
    <n v="85"/>
    <n v="0"/>
    <n v="2015"/>
  </r>
  <r>
    <n v="2015434"/>
    <x v="1"/>
    <n v="15.112590000000001"/>
    <n v="0.79107000000000005"/>
    <n v="0"/>
    <n v="21.891179999999999"/>
    <n v="7.9455900000000002"/>
    <x v="447"/>
    <n v="0"/>
    <n v="2"/>
    <n v="103"/>
    <n v="0"/>
    <n v="2015"/>
  </r>
  <r>
    <n v="2015435"/>
    <x v="0"/>
    <n v="13.96771"/>
    <n v="1.1237999999999999"/>
    <n v="0"/>
    <n v="22.68121"/>
    <n v="7.3674099999999996"/>
    <x v="448"/>
    <n v="0"/>
    <n v="1"/>
    <n v="97"/>
    <n v="0"/>
    <n v="2015"/>
  </r>
  <r>
    <n v="2015436"/>
    <x v="0"/>
    <n v="13.046620000000001"/>
    <n v="1.0763100000000001"/>
    <n v="0"/>
    <n v="21.002389999999998"/>
    <n v="5.5018099999999999"/>
    <x v="449"/>
    <n v="0"/>
    <n v="1"/>
    <n v="93"/>
    <n v="0"/>
    <n v="2015"/>
  </r>
  <r>
    <n v="2015438"/>
    <x v="1"/>
    <n v="9.7121300000000002"/>
    <n v="1.17916"/>
    <n v="0"/>
    <n v="18.322510000000001"/>
    <n v="6.1612600000000004"/>
    <x v="450"/>
    <n v="0"/>
    <n v="2"/>
    <n v="97"/>
    <n v="0"/>
    <n v="2015"/>
  </r>
  <r>
    <n v="2015433"/>
    <x v="3"/>
    <n v="11.980930000000001"/>
    <n v="0.73750000000000004"/>
    <n v="9.76098"/>
    <n v="24.929069999999999"/>
    <n v="11.70088"/>
    <x v="451"/>
    <n v="1"/>
    <n v="2"/>
    <n v="104"/>
    <n v="1"/>
    <n v="2015"/>
  </r>
  <r>
    <n v="2015439"/>
    <x v="1"/>
    <n v="10.42834"/>
    <n v="1.18448"/>
    <n v="0"/>
    <n v="21.12405"/>
    <n v="7.56203"/>
    <x v="452"/>
    <n v="0"/>
    <n v="2"/>
    <n v="93"/>
    <n v="2"/>
    <n v="2015"/>
  </r>
  <r>
    <n v="2015440"/>
    <x v="0"/>
    <n v="15.62665"/>
    <n v="0.77456999999999998"/>
    <n v="0"/>
    <n v="22.196819999999999"/>
    <n v="7.5463199999999997"/>
    <x v="453"/>
    <n v="0"/>
    <n v="1"/>
    <n v="95"/>
    <n v="0"/>
    <n v="2015"/>
  </r>
  <r>
    <n v="2015437"/>
    <x v="3"/>
    <n v="13.33019"/>
    <n v="0.75209000000000004"/>
    <n v="9.8124300000000009"/>
    <n v="19.855740000000001"/>
    <n v="7.5484099999999996"/>
    <x v="454"/>
    <n v="1"/>
    <n v="2"/>
    <n v="91"/>
    <n v="1"/>
    <n v="2015"/>
  </r>
  <r>
    <n v="2015441"/>
    <x v="1"/>
    <n v="13.72762"/>
    <n v="0.87577000000000005"/>
    <n v="0"/>
    <n v="20.75948"/>
    <n v="7.37974"/>
    <x v="455"/>
    <n v="0"/>
    <n v="2"/>
    <n v="99"/>
    <n v="2"/>
    <n v="2015"/>
  </r>
  <r>
    <n v="2015404"/>
    <x v="1"/>
    <n v="11.924770000000001"/>
    <n v="0.75888"/>
    <n v="0"/>
    <n v="15.24142"/>
    <n v="4.6207099999999999"/>
    <x v="456"/>
    <n v="0"/>
    <n v="2"/>
    <n v="87"/>
    <n v="0"/>
    <n v="2015"/>
  </r>
  <r>
    <n v="2015443"/>
    <x v="1"/>
    <n v="11.72494"/>
    <n v="0.82613999999999999"/>
    <n v="0"/>
    <n v="18.450150000000001"/>
    <n v="6.2250800000000002"/>
    <x v="457"/>
    <n v="0"/>
    <n v="2"/>
    <n v="88"/>
    <n v="0"/>
    <n v="2015"/>
  </r>
  <r>
    <n v="2015442"/>
    <x v="1"/>
    <n v="12.86825"/>
    <n v="0.77727000000000002"/>
    <n v="0"/>
    <n v="23.91076"/>
    <n v="8.9553799999999999"/>
    <x v="458"/>
    <n v="0"/>
    <n v="2"/>
    <n v="109"/>
    <n v="0"/>
    <n v="2015"/>
  </r>
  <r>
    <n v="2015445"/>
    <x v="1"/>
    <n v="11.07629"/>
    <n v="1.0223"/>
    <n v="0"/>
    <n v="19.026430000000001"/>
    <n v="6.5132099999999999"/>
    <x v="459"/>
    <n v="0"/>
    <n v="2"/>
    <n v="91"/>
    <n v="0"/>
    <n v="2015"/>
  </r>
  <r>
    <n v="2015444"/>
    <x v="1"/>
    <n v="9.8747500000000006"/>
    <n v="0.94284000000000001"/>
    <n v="0"/>
    <n v="25.872070000000001"/>
    <n v="9.9360400000000002"/>
    <x v="460"/>
    <n v="0"/>
    <n v="2"/>
    <n v="96"/>
    <n v="0"/>
    <n v="2015"/>
  </r>
  <r>
    <n v="2015447"/>
    <x v="1"/>
    <n v="10.09355"/>
    <n v="0.86946000000000001"/>
    <n v="0"/>
    <n v="21.990169999999999"/>
    <n v="7.9950799999999997"/>
    <x v="461"/>
    <n v="0"/>
    <n v="2"/>
    <n v="98"/>
    <n v="0"/>
    <n v="2015"/>
  </r>
  <r>
    <n v="2015446"/>
    <x v="1"/>
    <n v="13.17693"/>
    <n v="0.93874000000000002"/>
    <n v="0"/>
    <n v="21.39725"/>
    <n v="7.69862"/>
    <x v="462"/>
    <n v="0"/>
    <n v="2"/>
    <n v="102"/>
    <n v="0"/>
    <n v="2015"/>
  </r>
  <r>
    <n v="2015448"/>
    <x v="1"/>
    <n v="13.108700000000001"/>
    <n v="0.73441999999999996"/>
    <n v="0"/>
    <n v="20.289010000000001"/>
    <n v="7.1445100000000004"/>
    <x v="463"/>
    <n v="0"/>
    <n v="2"/>
    <n v="93"/>
    <n v="0"/>
    <n v="2015"/>
  </r>
  <r>
    <n v="2015450"/>
    <x v="1"/>
    <n v="11.07208"/>
    <n v="1.14957"/>
    <n v="0"/>
    <n v="22.302330000000001"/>
    <n v="8.1511600000000008"/>
    <x v="464"/>
    <n v="0"/>
    <n v="2"/>
    <n v="98"/>
    <n v="0"/>
    <n v="2015"/>
  </r>
  <r>
    <n v="2015451"/>
    <x v="1"/>
    <n v="11.2729"/>
    <n v="0.81623999999999997"/>
    <n v="0"/>
    <n v="20.348870000000002"/>
    <n v="7.1744300000000001"/>
    <x v="465"/>
    <n v="0"/>
    <n v="2"/>
    <n v="95"/>
    <n v="0"/>
    <n v="2015"/>
  </r>
  <r>
    <n v="2015453"/>
    <x v="1"/>
    <n v="12.78852"/>
    <n v="0.99819999999999998"/>
    <n v="0"/>
    <n v="15.41052"/>
    <n v="4.70526"/>
    <x v="466"/>
    <n v="0"/>
    <n v="2"/>
    <n v="80"/>
    <n v="0"/>
    <n v="2015"/>
  </r>
  <r>
    <n v="2015449"/>
    <x v="2"/>
    <n v="14.015890000000001"/>
    <n v="0.91510000000000002"/>
    <n v="8.0550300000000004"/>
    <n v="24.6173"/>
    <n v="9.2448300000000003"/>
    <x v="467"/>
    <n v="1"/>
    <n v="1"/>
    <n v="94"/>
    <n v="0"/>
    <n v="2015"/>
  </r>
  <r>
    <n v="2015452"/>
    <x v="1"/>
    <n v="14.04011"/>
    <n v="1.11911"/>
    <n v="0"/>
    <n v="26.261399999999998"/>
    <n v="10.130699999999999"/>
    <x v="468"/>
    <n v="0"/>
    <n v="2"/>
    <n v="104"/>
    <n v="0"/>
    <n v="2015"/>
  </r>
  <r>
    <n v="2015454"/>
    <x v="1"/>
    <n v="11.87144"/>
    <n v="0.87207000000000001"/>
    <n v="0"/>
    <n v="23.029150000000001"/>
    <n v="8.5145800000000005"/>
    <x v="469"/>
    <n v="0"/>
    <n v="2"/>
    <n v="103"/>
    <n v="0"/>
    <n v="2015"/>
  </r>
  <r>
    <n v="2016001"/>
    <x v="0"/>
    <n v="11.75895"/>
    <n v="0.78546000000000005"/>
    <n v="0"/>
    <n v="26.091190000000001"/>
    <n v="5.4642099999999996"/>
    <x v="470"/>
    <n v="0"/>
    <n v="1"/>
    <n v="95"/>
    <n v="1"/>
    <n v="2016"/>
  </r>
  <r>
    <n v="2016003"/>
    <x v="0"/>
    <n v="10.26122"/>
    <n v="0.91252999999999995"/>
    <n v="0"/>
    <n v="20.71377"/>
    <n v="3.9798100000000001"/>
    <x v="471"/>
    <n v="0"/>
    <n v="1"/>
    <n v="88"/>
    <n v="0"/>
    <n v="2016"/>
  </r>
  <r>
    <n v="2015455"/>
    <x v="1"/>
    <n v="13.61565"/>
    <n v="0.60016000000000003"/>
    <n v="0"/>
    <n v="24.625499999999999"/>
    <n v="9.3127499999999994"/>
    <x v="472"/>
    <n v="0"/>
    <n v="2"/>
    <n v="104"/>
    <n v="0"/>
    <n v="2016"/>
  </r>
  <r>
    <n v="2016002"/>
    <x v="2"/>
    <n v="12.728339999999999"/>
    <n v="0.77234999999999998"/>
    <n v="10.77468"/>
    <n v="24.353090000000002"/>
    <n v="4.3028399999999998"/>
    <x v="473"/>
    <n v="1"/>
    <n v="1"/>
    <n v="94"/>
    <n v="0"/>
    <n v="2016"/>
  </r>
  <r>
    <n v="2016005"/>
    <x v="1"/>
    <n v="10.95013"/>
    <n v="1.0099100000000001"/>
    <n v="0"/>
    <n v="24.782250000000001"/>
    <n v="9.3911300000000004"/>
    <x v="474"/>
    <n v="0"/>
    <n v="2"/>
    <n v="97"/>
    <n v="0"/>
    <n v="2016"/>
  </r>
  <r>
    <n v="2016004"/>
    <x v="2"/>
    <n v="8.8919099999999993"/>
    <n v="1.28834"/>
    <n v="11.236840000000001"/>
    <n v="22.94173"/>
    <n v="7.5224200000000003"/>
    <x v="475"/>
    <n v="1"/>
    <n v="1"/>
    <n v="96"/>
    <n v="0"/>
    <n v="2016"/>
  </r>
  <r>
    <n v="2016006"/>
    <x v="3"/>
    <n v="12.4655"/>
    <n v="0.87695000000000001"/>
    <n v="11.81875"/>
    <n v="24.569959999999998"/>
    <n v="11.28328"/>
    <x v="476"/>
    <n v="1"/>
    <n v="2"/>
    <n v="108"/>
    <n v="0"/>
    <n v="2016"/>
  </r>
  <r>
    <n v="2016010"/>
    <x v="1"/>
    <n v="11.40648"/>
    <n v="0.67603999999999997"/>
    <n v="0"/>
    <n v="25.763390000000001"/>
    <n v="9.8816900000000008"/>
    <x v="477"/>
    <n v="0"/>
    <n v="2"/>
    <n v="102"/>
    <n v="0"/>
    <n v="2016"/>
  </r>
  <r>
    <n v="2016012"/>
    <x v="0"/>
    <n v="12.174720000000001"/>
    <n v="0.86333000000000004"/>
    <n v="0"/>
    <n v="21.9207"/>
    <n v="5.8839699999999997"/>
    <x v="478"/>
    <n v="0"/>
    <n v="1"/>
    <n v="90"/>
    <n v="0"/>
    <n v="2016"/>
  </r>
  <r>
    <n v="2016008"/>
    <x v="3"/>
    <n v="11.26985"/>
    <n v="0.9405"/>
    <n v="10.06823"/>
    <n v="19.217020000000002"/>
    <n v="9.0781899999999993"/>
    <x v="479"/>
    <n v="1"/>
    <n v="2"/>
    <n v="92"/>
    <n v="0"/>
    <n v="2016"/>
  </r>
  <r>
    <n v="2016013"/>
    <x v="1"/>
    <n v="13.45491"/>
    <n v="1.1143099999999999"/>
    <n v="0"/>
    <n v="23.239989999999999"/>
    <n v="8.6199899999999996"/>
    <x v="480"/>
    <n v="0"/>
    <n v="2"/>
    <n v="108"/>
    <n v="1"/>
    <n v="2016"/>
  </r>
  <r>
    <n v="2016014"/>
    <x v="0"/>
    <n v="11.57131"/>
    <n v="1.1614500000000001"/>
    <n v="0"/>
    <n v="17.16113"/>
    <n v="7.0009199999999998"/>
    <x v="481"/>
    <n v="0"/>
    <n v="1"/>
    <n v="81"/>
    <n v="1"/>
    <n v="2016"/>
  </r>
  <r>
    <n v="2016016"/>
    <x v="1"/>
    <n v="11.1244"/>
    <n v="1.01596"/>
    <n v="0"/>
    <n v="17.66067"/>
    <n v="5.83033"/>
    <x v="482"/>
    <n v="0"/>
    <n v="2"/>
    <n v="80"/>
    <n v="0"/>
    <n v="2016"/>
  </r>
  <r>
    <n v="2016009"/>
    <x v="2"/>
    <n v="10.947889999999999"/>
    <n v="1.17378"/>
    <n v="9.0526300000000006"/>
    <n v="24.489540000000002"/>
    <n v="8.0530600000000003"/>
    <x v="483"/>
    <n v="1"/>
    <n v="1"/>
    <n v="94"/>
    <n v="0"/>
    <n v="2016"/>
  </r>
  <r>
    <n v="2016011"/>
    <x v="2"/>
    <n v="11.876720000000001"/>
    <n v="0.88421000000000005"/>
    <n v="10.87998"/>
    <n v="21.64002"/>
    <n v="5.7264499999999998"/>
    <x v="484"/>
    <n v="1"/>
    <n v="1"/>
    <n v="91"/>
    <n v="0"/>
    <n v="2016"/>
  </r>
  <r>
    <n v="2016007"/>
    <x v="1"/>
    <n v="14.215719999999999"/>
    <n v="0.79037000000000002"/>
    <n v="0"/>
    <n v="17.94163"/>
    <n v="5.9708100000000002"/>
    <x v="485"/>
    <n v="0"/>
    <n v="2"/>
    <n v="85"/>
    <n v="1"/>
    <n v="2016"/>
  </r>
  <r>
    <n v="2016018"/>
    <x v="0"/>
    <n v="10.61905"/>
    <n v="1.0100499999999999"/>
    <n v="0"/>
    <n v="20.124030000000001"/>
    <n v="9.1435600000000008"/>
    <x v="486"/>
    <n v="0"/>
    <n v="1"/>
    <n v="89"/>
    <n v="1"/>
    <n v="2016"/>
  </r>
  <r>
    <n v="2016019"/>
    <x v="1"/>
    <n v="13.120229999999999"/>
    <n v="0.78569"/>
    <n v="0"/>
    <n v="19.01587"/>
    <n v="6.5079399999999996"/>
    <x v="487"/>
    <n v="0"/>
    <n v="2"/>
    <n v="94"/>
    <n v="0"/>
    <n v="2016"/>
  </r>
  <r>
    <n v="2016020"/>
    <x v="0"/>
    <n v="12.663690000000001"/>
    <n v="0.93205000000000005"/>
    <n v="0"/>
    <n v="19.149909999999998"/>
    <n v="7.7295999999999996"/>
    <x v="488"/>
    <n v="0"/>
    <n v="1"/>
    <n v="86"/>
    <n v="3"/>
    <n v="2016"/>
  </r>
  <r>
    <n v="2016015"/>
    <x v="2"/>
    <n v="11.763400000000001"/>
    <n v="0.77800000000000002"/>
    <n v="11.3498"/>
    <n v="19.904630000000001"/>
    <n v="5.8403900000000002"/>
    <x v="489"/>
    <n v="1"/>
    <n v="1"/>
    <n v="90"/>
    <n v="0"/>
    <n v="2016"/>
  </r>
  <r>
    <n v="2016017"/>
    <x v="2"/>
    <n v="12.744199999999999"/>
    <n v="0.93322000000000005"/>
    <n v="11.887079999999999"/>
    <n v="21.867090000000001"/>
    <n v="5.9731100000000001"/>
    <x v="490"/>
    <n v="1"/>
    <n v="1"/>
    <n v="95"/>
    <n v="1"/>
    <n v="2016"/>
  </r>
  <r>
    <n v="2016021"/>
    <x v="1"/>
    <n v="14.18343"/>
    <n v="0.9748"/>
    <n v="0"/>
    <n v="26.44791"/>
    <n v="10.22396"/>
    <x v="491"/>
    <n v="0"/>
    <n v="2"/>
    <n v="99"/>
    <n v="0"/>
    <n v="2016"/>
  </r>
  <r>
    <n v="2016023"/>
    <x v="1"/>
    <n v="13.064310000000001"/>
    <n v="0.81169000000000002"/>
    <n v="0"/>
    <n v="25.74736"/>
    <n v="9.8736800000000002"/>
    <x v="492"/>
    <n v="0"/>
    <n v="2"/>
    <n v="105"/>
    <n v="0"/>
    <n v="2016"/>
  </r>
  <r>
    <n v="2016022"/>
    <x v="3"/>
    <n v="14.69997"/>
    <n v="0.83355999999999997"/>
    <n v="8.6122700000000005"/>
    <n v="23.439830000000001"/>
    <n v="8.4917200000000008"/>
    <x v="493"/>
    <n v="1"/>
    <n v="2"/>
    <n v="95"/>
    <n v="1"/>
    <n v="2016"/>
  </r>
  <r>
    <n v="2016026"/>
    <x v="0"/>
    <n v="12.572419999999999"/>
    <n v="1.0238"/>
    <n v="0"/>
    <n v="23.27908"/>
    <n v="8.1393699999999995"/>
    <x v="494"/>
    <n v="0"/>
    <n v="1"/>
    <n v="105"/>
    <n v="0"/>
    <n v="2016"/>
  </r>
  <r>
    <n v="2016025"/>
    <x v="1"/>
    <n v="13.6624"/>
    <n v="1.1632400000000001"/>
    <n v="0"/>
    <n v="27.424160000000001"/>
    <n v="10.71208"/>
    <x v="495"/>
    <n v="0"/>
    <n v="2"/>
    <n v="114"/>
    <n v="0"/>
    <n v="2016"/>
  </r>
  <r>
    <n v="2016027"/>
    <x v="1"/>
    <n v="16.932849999999998"/>
    <n v="0.92007000000000005"/>
    <n v="0"/>
    <n v="19.608429999999998"/>
    <n v="6.8042199999999999"/>
    <x v="496"/>
    <n v="0"/>
    <n v="2"/>
    <n v="90"/>
    <n v="0"/>
    <n v="2016"/>
  </r>
  <r>
    <n v="2016028"/>
    <x v="1"/>
    <n v="9.1619799999999998"/>
    <n v="1.05965"/>
    <n v="0"/>
    <n v="20.15307"/>
    <n v="7.07653"/>
    <x v="497"/>
    <n v="0"/>
    <n v="2"/>
    <n v="89"/>
    <n v="0"/>
    <n v="2016"/>
  </r>
  <r>
    <n v="2016024"/>
    <x v="2"/>
    <n v="10.342090000000001"/>
    <n v="0.95445000000000002"/>
    <n v="12.555009999999999"/>
    <n v="19.065049999999999"/>
    <n v="7.0717400000000001"/>
    <x v="498"/>
    <n v="1"/>
    <n v="1"/>
    <n v="93"/>
    <n v="1"/>
    <n v="2016"/>
  </r>
  <r>
    <n v="2016029"/>
    <x v="3"/>
    <n v="12.28331"/>
    <n v="1.04243"/>
    <n v="10.6622"/>
    <n v="20.01519"/>
    <n v="10.69298"/>
    <x v="499"/>
    <n v="1"/>
    <n v="2"/>
    <n v="97"/>
    <n v="0"/>
    <n v="2016"/>
  </r>
  <r>
    <n v="2016031"/>
    <x v="0"/>
    <n v="14.89255"/>
    <n v="1.39717"/>
    <n v="0"/>
    <n v="18.051120000000001"/>
    <n v="8.2875700000000005"/>
    <x v="500"/>
    <n v="0"/>
    <n v="1"/>
    <n v="94"/>
    <n v="0"/>
    <n v="2016"/>
  </r>
  <r>
    <n v="2016033"/>
    <x v="1"/>
    <n v="9.7810100000000002"/>
    <n v="1.1285099999999999"/>
    <n v="0"/>
    <n v="21.17679"/>
    <n v="7.5883900000000004"/>
    <x v="501"/>
    <n v="0"/>
    <n v="2"/>
    <n v="102"/>
    <n v="1"/>
    <n v="2016"/>
  </r>
  <r>
    <n v="2016030"/>
    <x v="2"/>
    <n v="12.14467"/>
    <n v="1.2307900000000001"/>
    <n v="12.806330000000001"/>
    <n v="23.113610000000001"/>
    <n v="5.8312400000000002"/>
    <x v="502"/>
    <n v="1"/>
    <n v="1"/>
    <n v="99"/>
    <n v="0"/>
    <n v="2016"/>
  </r>
  <r>
    <n v="2016032"/>
    <x v="2"/>
    <n v="10.99156"/>
    <n v="0.83611999999999997"/>
    <n v="15.48147"/>
    <n v="25.643429999999999"/>
    <n v="8.70228"/>
    <x v="503"/>
    <n v="1"/>
    <n v="1"/>
    <n v="113"/>
    <n v="0"/>
    <n v="2016"/>
  </r>
  <r>
    <n v="2016037"/>
    <x v="1"/>
    <n v="11.841659999999999"/>
    <n v="1.0832200000000001"/>
    <n v="0"/>
    <n v="21.342700000000001"/>
    <n v="7.6713500000000003"/>
    <x v="504"/>
    <n v="0"/>
    <n v="2"/>
    <n v="105"/>
    <n v="0"/>
    <n v="2016"/>
  </r>
  <r>
    <n v="2016040"/>
    <x v="1"/>
    <n v="13.888170000000001"/>
    <n v="0.89161000000000001"/>
    <n v="0"/>
    <n v="16.418030000000002"/>
    <n v="5.2090100000000001"/>
    <x v="505"/>
    <n v="0"/>
    <n v="2"/>
    <n v="84"/>
    <n v="0"/>
    <n v="2016"/>
  </r>
  <r>
    <n v="2016039"/>
    <x v="1"/>
    <n v="13.475059999999999"/>
    <n v="1.23184"/>
    <n v="0"/>
    <n v="26.087199999999999"/>
    <n v="10.0436"/>
    <x v="506"/>
    <n v="0"/>
    <n v="2"/>
    <n v="103"/>
    <n v="0"/>
    <n v="2016"/>
  </r>
  <r>
    <n v="2016043"/>
    <x v="1"/>
    <n v="12.63143"/>
    <n v="0.87885999999999997"/>
    <n v="0"/>
    <n v="21.420269999999999"/>
    <n v="7.7101300000000004"/>
    <x v="507"/>
    <n v="0"/>
    <n v="2"/>
    <n v="95"/>
    <n v="0"/>
    <n v="2016"/>
  </r>
  <r>
    <n v="2016035"/>
    <x v="2"/>
    <n v="14.633139999999999"/>
    <n v="1.11835"/>
    <n v="11.439450000000001"/>
    <n v="23.414729999999999"/>
    <n v="5.7775299999999996"/>
    <x v="508"/>
    <n v="1"/>
    <n v="1"/>
    <n v="96"/>
    <n v="0"/>
    <n v="2016"/>
  </r>
  <r>
    <n v="2016045"/>
    <x v="1"/>
    <n v="9.9925800000000002"/>
    <n v="1.0471600000000001"/>
    <n v="0"/>
    <n v="21.861429999999999"/>
    <n v="7.93072"/>
    <x v="509"/>
    <n v="0"/>
    <n v="2"/>
    <n v="91"/>
    <n v="2"/>
    <n v="2016"/>
  </r>
  <r>
    <n v="2016041"/>
    <x v="1"/>
    <n v="11.69782"/>
    <n v="1.2703599999999999"/>
    <n v="0"/>
    <n v="25.73198"/>
    <n v="9.86599"/>
    <x v="510"/>
    <n v="0"/>
    <n v="2"/>
    <n v="104"/>
    <n v="0"/>
    <n v="2016"/>
  </r>
  <r>
    <n v="2016046"/>
    <x v="1"/>
    <n v="13.44107"/>
    <n v="1.1934400000000001"/>
    <n v="0"/>
    <n v="19.336659999999998"/>
    <n v="6.6683300000000001"/>
    <x v="511"/>
    <n v="0"/>
    <n v="2"/>
    <n v="90"/>
    <n v="0"/>
    <n v="2016"/>
  </r>
  <r>
    <n v="2016044"/>
    <x v="1"/>
    <n v="14.50482"/>
    <n v="1.1748400000000001"/>
    <n v="0"/>
    <n v="24.239249999999998"/>
    <n v="9.1196300000000008"/>
    <x v="512"/>
    <n v="0"/>
    <n v="2"/>
    <n v="100"/>
    <n v="1"/>
    <n v="2016"/>
  </r>
  <r>
    <n v="2016047"/>
    <x v="0"/>
    <n v="14.467689999999999"/>
    <n v="0.91813999999999996"/>
    <n v="0"/>
    <n v="15.73817"/>
    <n v="7.8588899999999997"/>
    <x v="513"/>
    <n v="0"/>
    <n v="1"/>
    <n v="84"/>
    <n v="0"/>
    <n v="2016"/>
  </r>
  <r>
    <n v="2016036"/>
    <x v="2"/>
    <n v="11.72706"/>
    <n v="1.05772"/>
    <n v="11.565239999999999"/>
    <n v="21.240819999999999"/>
    <n v="7.8157199999999998"/>
    <x v="514"/>
    <n v="1"/>
    <n v="1"/>
    <n v="95"/>
    <n v="0"/>
    <n v="2016"/>
  </r>
  <r>
    <n v="2016048"/>
    <x v="0"/>
    <n v="14.012840000000001"/>
    <n v="0.99289000000000005"/>
    <n v="0"/>
    <n v="21.191310000000001"/>
    <n v="6.2468300000000001"/>
    <x v="515"/>
    <n v="0"/>
    <n v="1"/>
    <n v="92"/>
    <n v="0"/>
    <n v="2016"/>
  </r>
  <r>
    <n v="2016049"/>
    <x v="1"/>
    <n v="12.69524"/>
    <n v="0.60741000000000001"/>
    <n v="0"/>
    <n v="23.26323"/>
    <n v="8.6316199999999998"/>
    <x v="516"/>
    <n v="0"/>
    <n v="2"/>
    <n v="102"/>
    <n v="0"/>
    <n v="2016"/>
  </r>
  <r>
    <n v="2016050"/>
    <x v="1"/>
    <n v="13.16785"/>
    <n v="1.01905"/>
    <n v="0"/>
    <n v="17.522780000000001"/>
    <n v="5.7613899999999996"/>
    <x v="517"/>
    <n v="0"/>
    <n v="2"/>
    <n v="83"/>
    <n v="0"/>
    <n v="2016"/>
  </r>
  <r>
    <n v="2016042"/>
    <x v="2"/>
    <n v="12.354799999999999"/>
    <n v="1.1379300000000001"/>
    <n v="11.293519999999999"/>
    <n v="15.48996"/>
    <n v="5.4105800000000004"/>
    <x v="518"/>
    <n v="1"/>
    <n v="1"/>
    <n v="82"/>
    <n v="0"/>
    <n v="2016"/>
  </r>
  <r>
    <n v="2016038"/>
    <x v="1"/>
    <n v="11.58283"/>
    <n v="0.81552999999999998"/>
    <n v="0"/>
    <n v="17.77355"/>
    <n v="5.8867700000000003"/>
    <x v="519"/>
    <n v="0"/>
    <n v="2"/>
    <n v="82"/>
    <n v="0"/>
    <n v="2016"/>
  </r>
  <r>
    <n v="2016053"/>
    <x v="1"/>
    <n v="15.197559999999999"/>
    <n v="1.1206"/>
    <n v="0"/>
    <n v="18.241399999999999"/>
    <n v="6.1207000000000003"/>
    <x v="520"/>
    <n v="0"/>
    <n v="2"/>
    <n v="81"/>
    <n v="0"/>
    <n v="2016"/>
  </r>
  <r>
    <n v="2016054"/>
    <x v="1"/>
    <n v="11.63012"/>
    <n v="0.96372999999999998"/>
    <n v="0"/>
    <n v="20.093350000000001"/>
    <n v="7.0466800000000003"/>
    <x v="521"/>
    <n v="0"/>
    <n v="2"/>
    <n v="87"/>
    <n v="1"/>
    <n v="2016"/>
  </r>
  <r>
    <n v="2016034"/>
    <x v="2"/>
    <n v="10.639570000000001"/>
    <n v="1.0680799999999999"/>
    <n v="10.160729999999999"/>
    <n v="18.967980000000001"/>
    <n v="7.4412200000000004"/>
    <x v="522"/>
    <n v="1"/>
    <n v="1"/>
    <n v="87"/>
    <n v="0"/>
    <n v="2016"/>
  </r>
  <r>
    <n v="2016055"/>
    <x v="1"/>
    <n v="11.706490000000001"/>
    <n v="0.66998000000000002"/>
    <n v="0"/>
    <n v="25.743590000000001"/>
    <n v="9.8718000000000004"/>
    <x v="523"/>
    <n v="0"/>
    <n v="2"/>
    <n v="101"/>
    <n v="0"/>
    <n v="2016"/>
  </r>
  <r>
    <n v="2016057"/>
    <x v="1"/>
    <n v="9.0053599999999996"/>
    <n v="1.3090200000000001"/>
    <n v="0"/>
    <n v="21.665230000000001"/>
    <n v="7.8326099999999999"/>
    <x v="524"/>
    <n v="0"/>
    <n v="2"/>
    <n v="92"/>
    <n v="0"/>
    <n v="2016"/>
  </r>
  <r>
    <n v="2016056"/>
    <x v="1"/>
    <n v="12.21378"/>
    <n v="0.91483999999999999"/>
    <n v="0"/>
    <n v="22.289490000000001"/>
    <n v="8.1447500000000002"/>
    <x v="525"/>
    <n v="0"/>
    <n v="2"/>
    <n v="90"/>
    <n v="1"/>
    <n v="2016"/>
  </r>
  <r>
    <n v="2016059"/>
    <x v="1"/>
    <n v="12.105359999999999"/>
    <n v="0.80218"/>
    <n v="0"/>
    <n v="19.74173"/>
    <n v="6.87087"/>
    <x v="526"/>
    <n v="0"/>
    <n v="2"/>
    <n v="94"/>
    <n v="1"/>
    <n v="2016"/>
  </r>
  <r>
    <n v="2016052"/>
    <x v="2"/>
    <n v="8.8538899999999998"/>
    <n v="0.76154999999999995"/>
    <n v="10.08719"/>
    <n v="18.01014"/>
    <n v="3.8650000000000002"/>
    <x v="527"/>
    <n v="1"/>
    <n v="1"/>
    <n v="80"/>
    <n v="0"/>
    <n v="2016"/>
  </r>
  <r>
    <n v="2016060"/>
    <x v="1"/>
    <n v="14.035550000000001"/>
    <n v="0.98489000000000004"/>
    <n v="0"/>
    <n v="21.061489999999999"/>
    <n v="7.5307500000000003"/>
    <x v="528"/>
    <n v="0"/>
    <n v="2"/>
    <n v="99"/>
    <n v="0"/>
    <n v="2016"/>
  </r>
  <r>
    <n v="2016061"/>
    <x v="0"/>
    <n v="10.491630000000001"/>
    <n v="0.82520000000000004"/>
    <n v="0"/>
    <n v="21.307230000000001"/>
    <n v="7.9437800000000003"/>
    <x v="529"/>
    <n v="0"/>
    <n v="1"/>
    <n v="92"/>
    <n v="0"/>
    <n v="2016"/>
  </r>
  <r>
    <n v="2016062"/>
    <x v="1"/>
    <n v="13.810309999999999"/>
    <n v="0.93818000000000001"/>
    <n v="0"/>
    <n v="21.813939999999999"/>
    <n v="7.9069700000000003"/>
    <x v="530"/>
    <n v="0"/>
    <n v="2"/>
    <n v="97"/>
    <n v="0"/>
    <n v="2016"/>
  </r>
  <r>
    <n v="2016058"/>
    <x v="3"/>
    <n v="13.012130000000001"/>
    <n v="1.2584900000000001"/>
    <n v="7.98841"/>
    <n v="23.404389999999999"/>
    <n v="10.31546"/>
    <x v="531"/>
    <n v="1"/>
    <n v="2"/>
    <n v="95"/>
    <n v="0"/>
    <n v="2016"/>
  </r>
  <r>
    <n v="2016065"/>
    <x v="1"/>
    <n v="13.63747"/>
    <n v="1.0323100000000001"/>
    <n v="0"/>
    <n v="18.809090000000001"/>
    <n v="6.4045399999999999"/>
    <x v="532"/>
    <n v="0"/>
    <n v="2"/>
    <n v="88"/>
    <n v="0"/>
    <n v="2016"/>
  </r>
  <r>
    <n v="2016064"/>
    <x v="1"/>
    <n v="12.54687"/>
    <n v="1.1353"/>
    <n v="0"/>
    <n v="21.188189999999999"/>
    <n v="7.5940899999999996"/>
    <x v="533"/>
    <n v="0"/>
    <n v="2"/>
    <n v="98"/>
    <n v="0"/>
    <n v="2016"/>
  </r>
  <r>
    <n v="2016051"/>
    <x v="1"/>
    <n v="10.2425"/>
    <n v="1.44258"/>
    <n v="0"/>
    <n v="16.971119999999999"/>
    <n v="5.4855600000000004"/>
    <x v="534"/>
    <n v="0"/>
    <n v="2"/>
    <n v="85"/>
    <n v="0"/>
    <n v="2016"/>
  </r>
  <r>
    <n v="2016067"/>
    <x v="0"/>
    <n v="8.4392800000000001"/>
    <n v="0.90475000000000005"/>
    <n v="0"/>
    <n v="24.888349999999999"/>
    <n v="6.1295700000000002"/>
    <x v="535"/>
    <n v="0"/>
    <n v="1"/>
    <n v="85"/>
    <n v="0"/>
    <n v="2016"/>
  </r>
  <r>
    <n v="2016069"/>
    <x v="1"/>
    <n v="14.948029999999999"/>
    <n v="0.83918000000000004"/>
    <n v="0"/>
    <n v="21.43496"/>
    <n v="7.7174800000000001"/>
    <x v="536"/>
    <n v="0"/>
    <n v="2"/>
    <n v="100"/>
    <n v="0"/>
    <n v="2016"/>
  </r>
  <r>
    <n v="2016063"/>
    <x v="3"/>
    <n v="10.68852"/>
    <n v="0.92844000000000004"/>
    <n v="9.9409200000000002"/>
    <n v="25.296299999999999"/>
    <n v="10.705629999999999"/>
    <x v="537"/>
    <n v="1"/>
    <n v="2"/>
    <n v="103"/>
    <n v="2"/>
    <n v="2016"/>
  </r>
  <r>
    <n v="2016068"/>
    <x v="0"/>
    <n v="13.92286"/>
    <n v="1.0859000000000001"/>
    <n v="0"/>
    <n v="27.947130000000001"/>
    <n v="6.8250099999999998"/>
    <x v="538"/>
    <n v="0"/>
    <n v="1"/>
    <n v="99"/>
    <n v="0"/>
    <n v="2016"/>
  </r>
  <r>
    <n v="2016066"/>
    <x v="3"/>
    <n v="11.60929"/>
    <n v="0.89602000000000004"/>
    <n v="9.7476699999999994"/>
    <n v="22.474679999999999"/>
    <n v="4.9740099999999998"/>
    <x v="539"/>
    <n v="1"/>
    <n v="2"/>
    <n v="90"/>
    <n v="0"/>
    <n v="2016"/>
  </r>
  <r>
    <n v="2016072"/>
    <x v="0"/>
    <n v="12.611090000000001"/>
    <n v="0.97631999999999997"/>
    <n v="0"/>
    <n v="18.610990000000001"/>
    <n v="7.4068100000000001"/>
    <x v="540"/>
    <n v="0"/>
    <n v="1"/>
    <n v="90"/>
    <n v="2"/>
    <n v="2016"/>
  </r>
  <r>
    <n v="2016071"/>
    <x v="0"/>
    <n v="9.9800599999999999"/>
    <n v="0.98621000000000003"/>
    <n v="0"/>
    <n v="26.577089999999998"/>
    <n v="8.1960099999999994"/>
    <x v="541"/>
    <n v="0"/>
    <n v="1"/>
    <n v="101"/>
    <n v="0"/>
    <n v="2016"/>
  </r>
  <r>
    <n v="2016073"/>
    <x v="1"/>
    <n v="12.99817"/>
    <n v="1.1408100000000001"/>
    <n v="0"/>
    <n v="16.916360000000001"/>
    <n v="5.4581799999999996"/>
    <x v="542"/>
    <n v="0"/>
    <n v="2"/>
    <n v="82"/>
    <n v="0"/>
    <n v="2016"/>
  </r>
  <r>
    <n v="2016074"/>
    <x v="1"/>
    <n v="14.845660000000001"/>
    <n v="1.1845699999999999"/>
    <n v="0"/>
    <n v="20.66573"/>
    <n v="7.3328600000000002"/>
    <x v="543"/>
    <n v="0"/>
    <n v="2"/>
    <n v="97"/>
    <n v="1"/>
    <n v="2016"/>
  </r>
  <r>
    <n v="2016070"/>
    <x v="3"/>
    <n v="13.60192"/>
    <n v="0.74168999999999996"/>
    <n v="13.77698"/>
    <n v="20.119029999999999"/>
    <n v="9.1998999999999995"/>
    <x v="544"/>
    <n v="1"/>
    <n v="2"/>
    <n v="104"/>
    <n v="1"/>
    <n v="2016"/>
  </r>
  <r>
    <n v="2016075"/>
    <x v="1"/>
    <n v="11.61159"/>
    <n v="1.08701"/>
    <n v="0"/>
    <n v="23.998809999999999"/>
    <n v="8.9993999999999996"/>
    <x v="545"/>
    <n v="0"/>
    <n v="2"/>
    <n v="99"/>
    <n v="0"/>
    <n v="2016"/>
  </r>
  <r>
    <n v="2016078"/>
    <x v="1"/>
    <n v="11.262499999999999"/>
    <n v="0.83745999999999998"/>
    <n v="0"/>
    <n v="22.131530000000001"/>
    <n v="8.0657700000000006"/>
    <x v="546"/>
    <n v="0"/>
    <n v="2"/>
    <n v="106"/>
    <n v="0"/>
    <n v="2016"/>
  </r>
  <r>
    <n v="2016076"/>
    <x v="2"/>
    <n v="11.63846"/>
    <n v="0.79644999999999999"/>
    <n v="8.8318100000000008"/>
    <n v="24.85078"/>
    <n v="5.6163699999999999"/>
    <x v="547"/>
    <n v="1"/>
    <n v="1"/>
    <n v="91"/>
    <n v="0"/>
    <n v="2016"/>
  </r>
  <r>
    <n v="2016077"/>
    <x v="2"/>
    <n v="12.05423"/>
    <n v="0.96743999999999997"/>
    <n v="9.1852999999999998"/>
    <n v="23.25"/>
    <n v="6.8434900000000001"/>
    <x v="548"/>
    <n v="1"/>
    <n v="1"/>
    <n v="91"/>
    <n v="0"/>
    <n v="2016"/>
  </r>
  <r>
    <n v="2016079"/>
    <x v="2"/>
    <n v="11.32884"/>
    <n v="0.86126000000000003"/>
    <n v="12.379049999999999"/>
    <n v="24.74248"/>
    <n v="5.2240200000000003"/>
    <x v="549"/>
    <n v="1"/>
    <n v="1"/>
    <n v="99"/>
    <n v="0"/>
    <n v="2016"/>
  </r>
  <r>
    <n v="2016082"/>
    <x v="1"/>
    <n v="12.705769999999999"/>
    <n v="0.90710000000000002"/>
    <n v="0"/>
    <n v="21.67342"/>
    <n v="7.8367100000000001"/>
    <x v="550"/>
    <n v="0"/>
    <n v="2"/>
    <n v="90"/>
    <n v="0"/>
    <n v="2016"/>
  </r>
  <r>
    <n v="2016080"/>
    <x v="2"/>
    <n v="9.7828300000000006"/>
    <n v="1.02986"/>
    <n v="8.3650900000000004"/>
    <n v="21.88345"/>
    <n v="6.6095800000000002"/>
    <x v="551"/>
    <n v="1"/>
    <n v="1"/>
    <n v="85"/>
    <n v="0"/>
    <n v="2016"/>
  </r>
  <r>
    <n v="2016081"/>
    <x v="2"/>
    <n v="12.44792"/>
    <n v="0.85018000000000005"/>
    <n v="9.5060599999999997"/>
    <n v="26.760269999999998"/>
    <n v="8.4858499999999992"/>
    <x v="552"/>
    <n v="1"/>
    <n v="1"/>
    <n v="100"/>
    <n v="0"/>
    <n v="2016"/>
  </r>
  <r>
    <n v="2016087"/>
    <x v="1"/>
    <n v="10.84295"/>
    <n v="1.20038"/>
    <n v="0"/>
    <n v="17.657620000000001"/>
    <n v="5.8288099999999998"/>
    <x v="553"/>
    <n v="0"/>
    <n v="2"/>
    <n v="85"/>
    <n v="1"/>
    <n v="2016"/>
  </r>
  <r>
    <n v="2016083"/>
    <x v="2"/>
    <n v="10.31162"/>
    <n v="1.14713"/>
    <n v="13.173310000000001"/>
    <n v="21.572230000000001"/>
    <n v="7.8314199999999996"/>
    <x v="554"/>
    <n v="1"/>
    <n v="1"/>
    <n v="99"/>
    <n v="0"/>
    <n v="2016"/>
  </r>
  <r>
    <n v="2016088"/>
    <x v="1"/>
    <n v="13.29481"/>
    <n v="0.75556000000000001"/>
    <n v="0"/>
    <n v="17.451740000000001"/>
    <n v="5.7258699999999996"/>
    <x v="555"/>
    <n v="0"/>
    <n v="2"/>
    <n v="89"/>
    <n v="0"/>
    <n v="2016"/>
  </r>
  <r>
    <n v="2016086"/>
    <x v="1"/>
    <n v="14.760260000000001"/>
    <n v="1.09378"/>
    <n v="0"/>
    <n v="21.918040000000001"/>
    <n v="7.9590199999999998"/>
    <x v="556"/>
    <n v="0"/>
    <n v="2"/>
    <n v="96"/>
    <n v="0"/>
    <n v="2016"/>
  </r>
  <r>
    <n v="2016090"/>
    <x v="1"/>
    <n v="9.8862500000000004"/>
    <n v="1.10179"/>
    <n v="0"/>
    <n v="21.36571"/>
    <n v="7.6828500000000002"/>
    <x v="557"/>
    <n v="0"/>
    <n v="2"/>
    <n v="93"/>
    <n v="0"/>
    <n v="2016"/>
  </r>
  <r>
    <n v="2016089"/>
    <x v="0"/>
    <n v="11.422549999999999"/>
    <n v="0.85668"/>
    <n v="0"/>
    <n v="19.47203"/>
    <n v="5.8900699999999997"/>
    <x v="558"/>
    <n v="0"/>
    <n v="1"/>
    <n v="87"/>
    <n v="3"/>
    <n v="2016"/>
  </r>
  <r>
    <n v="2016084"/>
    <x v="3"/>
    <n v="9.1747099999999993"/>
    <n v="0.82772000000000001"/>
    <n v="11.740489999999999"/>
    <n v="19.76276"/>
    <n v="11.246460000000001"/>
    <x v="559"/>
    <n v="1"/>
    <n v="2"/>
    <n v="99"/>
    <n v="0"/>
    <n v="2016"/>
  </r>
  <r>
    <n v="2016091"/>
    <x v="0"/>
    <n v="13.367509999999999"/>
    <n v="1.07579"/>
    <n v="0"/>
    <n v="22.313970000000001"/>
    <n v="8.26952"/>
    <x v="560"/>
    <n v="0"/>
    <n v="1"/>
    <n v="95"/>
    <n v="0"/>
    <n v="2016"/>
  </r>
  <r>
    <n v="2016094"/>
    <x v="0"/>
    <n v="12.843859999999999"/>
    <n v="0.92527999999999999"/>
    <n v="0"/>
    <n v="23.093340000000001"/>
    <n v="5.1894900000000002"/>
    <x v="561"/>
    <n v="0"/>
    <n v="1"/>
    <n v="87"/>
    <n v="0"/>
    <n v="2016"/>
  </r>
  <r>
    <n v="2016093"/>
    <x v="1"/>
    <n v="12.46983"/>
    <n v="1.1006800000000001"/>
    <n v="0"/>
    <n v="22.11542"/>
    <n v="8.0577100000000002"/>
    <x v="562"/>
    <n v="0"/>
    <n v="2"/>
    <n v="94"/>
    <n v="2"/>
    <n v="2016"/>
  </r>
  <r>
    <n v="2016096"/>
    <x v="0"/>
    <n v="9.2490199999999998"/>
    <n v="1.02959"/>
    <n v="0"/>
    <n v="19.374700000000001"/>
    <n v="5.9358399999999998"/>
    <x v="563"/>
    <n v="0"/>
    <n v="1"/>
    <n v="87"/>
    <n v="0"/>
    <n v="2016"/>
  </r>
  <r>
    <n v="2016085"/>
    <x v="2"/>
    <n v="12.13463"/>
    <n v="0.94599"/>
    <n v="15.531560000000001"/>
    <n v="15.195180000000001"/>
    <n v="6.1843300000000001"/>
    <x v="564"/>
    <n v="1"/>
    <n v="1"/>
    <n v="93"/>
    <n v="0"/>
    <n v="2016"/>
  </r>
  <r>
    <n v="2016099"/>
    <x v="0"/>
    <n v="10.50905"/>
    <n v="0.88412999999999997"/>
    <n v="0"/>
    <n v="18.479120000000002"/>
    <n v="6.3771800000000001"/>
    <x v="565"/>
    <n v="0"/>
    <n v="1"/>
    <n v="88"/>
    <n v="0"/>
    <n v="2016"/>
  </r>
  <r>
    <n v="2016097"/>
    <x v="1"/>
    <n v="12.62241"/>
    <n v="1.13836"/>
    <n v="0"/>
    <n v="24.570689999999999"/>
    <n v="9.2853499999999993"/>
    <x v="566"/>
    <n v="0"/>
    <n v="2"/>
    <n v="102"/>
    <n v="0"/>
    <n v="2016"/>
  </r>
  <r>
    <n v="2016100"/>
    <x v="1"/>
    <n v="14.017659999999999"/>
    <n v="1.1306099999999999"/>
    <n v="0"/>
    <n v="20.994710000000001"/>
    <n v="7.49735"/>
    <x v="567"/>
    <n v="0"/>
    <n v="2"/>
    <n v="83"/>
    <n v="0"/>
    <n v="2016"/>
  </r>
  <r>
    <n v="2016102"/>
    <x v="0"/>
    <n v="10.109859999999999"/>
    <n v="0.99894000000000005"/>
    <n v="0"/>
    <n v="18.326450000000001"/>
    <n v="7.6208299999999998"/>
    <x v="568"/>
    <n v="0"/>
    <n v="1"/>
    <n v="85"/>
    <n v="0"/>
    <n v="2016"/>
  </r>
  <r>
    <n v="2016092"/>
    <x v="3"/>
    <n v="9.2666400000000007"/>
    <n v="1.0216499999999999"/>
    <n v="10.87326"/>
    <n v="20.25787"/>
    <n v="10.75944"/>
    <x v="569"/>
    <n v="1"/>
    <n v="2"/>
    <n v="97"/>
    <n v="0"/>
    <n v="2016"/>
  </r>
  <r>
    <n v="2016103"/>
    <x v="1"/>
    <n v="9.7941199999999995"/>
    <n v="1.06172"/>
    <n v="0"/>
    <n v="23.2834"/>
    <n v="8.6417000000000002"/>
    <x v="570"/>
    <n v="0"/>
    <n v="2"/>
    <n v="92"/>
    <n v="2"/>
    <n v="2016"/>
  </r>
  <r>
    <n v="2016101"/>
    <x v="2"/>
    <n v="12.90048"/>
    <n v="0.59309000000000001"/>
    <n v="11.25121"/>
    <n v="15.52229"/>
    <n v="7.0214699999999999"/>
    <x v="571"/>
    <n v="1"/>
    <n v="1"/>
    <n v="84"/>
    <n v="0"/>
    <n v="2016"/>
  </r>
  <r>
    <n v="2016106"/>
    <x v="0"/>
    <n v="13.045439999999999"/>
    <n v="0.79827000000000004"/>
    <n v="0"/>
    <n v="17.962019999999999"/>
    <n v="5.1489000000000003"/>
    <x v="572"/>
    <n v="0"/>
    <n v="1"/>
    <n v="84"/>
    <n v="0"/>
    <n v="2016"/>
  </r>
  <r>
    <n v="2016098"/>
    <x v="3"/>
    <n v="11.161630000000001"/>
    <n v="0.89471999999999996"/>
    <n v="9.1757899999999992"/>
    <n v="24.87557"/>
    <n v="8.9761299999999995"/>
    <x v="573"/>
    <n v="1"/>
    <n v="2"/>
    <n v="98"/>
    <n v="1"/>
    <n v="2016"/>
  </r>
  <r>
    <n v="2016108"/>
    <x v="0"/>
    <n v="11.449859999999999"/>
    <n v="0.46673999999999999"/>
    <n v="0"/>
    <n v="18.353580000000001"/>
    <n v="7.86897"/>
    <x v="574"/>
    <n v="0"/>
    <n v="1"/>
    <n v="86"/>
    <n v="0"/>
    <n v="2016"/>
  </r>
  <r>
    <n v="2016110"/>
    <x v="0"/>
    <n v="13.78468"/>
    <n v="1.1640699999999999"/>
    <n v="0"/>
    <n v="20.594059999999999"/>
    <n v="7.4863799999999996"/>
    <x v="575"/>
    <n v="0"/>
    <n v="1"/>
    <n v="94"/>
    <n v="0"/>
    <n v="2016"/>
  </r>
  <r>
    <n v="2016109"/>
    <x v="0"/>
    <n v="12.620799999999999"/>
    <n v="1.026"/>
    <n v="0"/>
    <n v="19.56634"/>
    <n v="9.1246799999999997"/>
    <x v="576"/>
    <n v="0"/>
    <n v="1"/>
    <n v="81"/>
    <n v="0"/>
    <n v="2016"/>
  </r>
  <r>
    <n v="2016095"/>
    <x v="0"/>
    <n v="11.21449"/>
    <n v="0.77986999999999995"/>
    <n v="0"/>
    <n v="16.589120000000001"/>
    <n v="4.8424300000000002"/>
    <x v="577"/>
    <n v="0"/>
    <n v="1"/>
    <n v="85"/>
    <n v="0"/>
    <n v="2016"/>
  </r>
  <r>
    <n v="2016105"/>
    <x v="2"/>
    <n v="12.839969999999999"/>
    <n v="1.10921"/>
    <n v="12.08933"/>
    <n v="27.271820000000002"/>
    <n v="6.5781099999999997"/>
    <x v="578"/>
    <n v="1"/>
    <n v="1"/>
    <n v="105"/>
    <n v="0"/>
    <n v="2016"/>
  </r>
  <r>
    <n v="2016112"/>
    <x v="1"/>
    <n v="13.42483"/>
    <n v="1.0256799999999999"/>
    <n v="0"/>
    <n v="24.222000000000001"/>
    <n v="9.1110000000000007"/>
    <x v="579"/>
    <n v="0"/>
    <n v="2"/>
    <n v="100"/>
    <n v="0"/>
    <n v="2016"/>
  </r>
  <r>
    <n v="2016104"/>
    <x v="3"/>
    <n v="15.013479999999999"/>
    <n v="1.1883900000000001"/>
    <n v="8.9842300000000002"/>
    <n v="21.058530000000001"/>
    <n v="9.2388399999999997"/>
    <x v="580"/>
    <n v="1"/>
    <n v="2"/>
    <n v="93"/>
    <n v="0"/>
    <n v="2016"/>
  </r>
  <r>
    <n v="2016113"/>
    <x v="0"/>
    <n v="11.93164"/>
    <n v="0.67661000000000004"/>
    <n v="0"/>
    <n v="20.389109999999999"/>
    <n v="8.5635899999999996"/>
    <x v="581"/>
    <n v="0"/>
    <n v="1"/>
    <n v="90"/>
    <n v="2"/>
    <n v="2016"/>
  </r>
  <r>
    <n v="2016116"/>
    <x v="1"/>
    <n v="9.2049800000000008"/>
    <n v="0.78303"/>
    <n v="0"/>
    <n v="27.319510000000001"/>
    <n v="10.65976"/>
    <x v="582"/>
    <n v="0"/>
    <n v="2"/>
    <n v="109"/>
    <n v="0"/>
    <n v="2016"/>
  </r>
  <r>
    <n v="2016107"/>
    <x v="3"/>
    <n v="10.415649999999999"/>
    <n v="1.13147"/>
    <n v="6.5948200000000003"/>
    <n v="22.744789999999998"/>
    <n v="12.839119999999999"/>
    <x v="583"/>
    <n v="1"/>
    <n v="2"/>
    <n v="93"/>
    <n v="0"/>
    <n v="2016"/>
  </r>
  <r>
    <n v="2016115"/>
    <x v="1"/>
    <n v="14.612259999999999"/>
    <n v="0.88014000000000003"/>
    <n v="0"/>
    <n v="23.494039999999998"/>
    <n v="8.7470199999999991"/>
    <x v="584"/>
    <n v="0"/>
    <n v="2"/>
    <n v="109"/>
    <n v="0"/>
    <n v="2016"/>
  </r>
  <r>
    <n v="2016117"/>
    <x v="1"/>
    <n v="11.81307"/>
    <n v="1.0308200000000001"/>
    <n v="0"/>
    <n v="20.76511"/>
    <n v="7.3825500000000002"/>
    <x v="585"/>
    <n v="0"/>
    <n v="2"/>
    <n v="99"/>
    <n v="0"/>
    <n v="2016"/>
  </r>
  <r>
    <n v="2016118"/>
    <x v="1"/>
    <n v="12.760120000000001"/>
    <n v="1.0289299999999999"/>
    <n v="0"/>
    <n v="21.347940000000001"/>
    <n v="7.6739699999999997"/>
    <x v="586"/>
    <n v="0"/>
    <n v="2"/>
    <n v="100"/>
    <n v="1"/>
    <n v="2016"/>
  </r>
  <r>
    <n v="2016120"/>
    <x v="0"/>
    <n v="9.8795999999999999"/>
    <n v="0.86192000000000002"/>
    <n v="0"/>
    <n v="21.176159999999999"/>
    <n v="5.8707399999999996"/>
    <x v="587"/>
    <n v="0"/>
    <n v="1"/>
    <n v="85"/>
    <n v="0"/>
    <n v="2016"/>
  </r>
  <r>
    <n v="2016122"/>
    <x v="1"/>
    <n v="12.29491"/>
    <n v="1.1591"/>
    <n v="0"/>
    <n v="18.649339999999999"/>
    <n v="6.3246700000000002"/>
    <x v="588"/>
    <n v="0"/>
    <n v="2"/>
    <n v="86"/>
    <n v="0"/>
    <n v="2016"/>
  </r>
  <r>
    <n v="2016121"/>
    <x v="0"/>
    <n v="13.4903"/>
    <n v="1.1660999999999999"/>
    <n v="0"/>
    <n v="20.30659"/>
    <n v="5.71746"/>
    <x v="589"/>
    <n v="0"/>
    <n v="1"/>
    <n v="94"/>
    <n v="1"/>
    <n v="2016"/>
  </r>
  <r>
    <n v="2016119"/>
    <x v="2"/>
    <n v="11.237130000000001"/>
    <n v="0.98190999999999995"/>
    <n v="11.51675"/>
    <n v="18.589210000000001"/>
    <n v="6.7639399999999998"/>
    <x v="590"/>
    <n v="1"/>
    <n v="1"/>
    <n v="89"/>
    <n v="0"/>
    <n v="2016"/>
  </r>
  <r>
    <n v="2016123"/>
    <x v="2"/>
    <n v="9.9290800000000008"/>
    <n v="0.89200999999999997"/>
    <n v="9.9901099999999996"/>
    <n v="16.27863"/>
    <n v="6.79718"/>
    <x v="591"/>
    <n v="1"/>
    <n v="1"/>
    <n v="81"/>
    <n v="2"/>
    <n v="2016"/>
  </r>
  <r>
    <n v="2016125"/>
    <x v="1"/>
    <n v="13.21644"/>
    <n v="1.11632"/>
    <n v="0"/>
    <n v="24.866320000000002"/>
    <n v="9.4331600000000009"/>
    <x v="592"/>
    <n v="0"/>
    <n v="2"/>
    <n v="105"/>
    <n v="0"/>
    <n v="2016"/>
  </r>
  <r>
    <n v="2016128"/>
    <x v="1"/>
    <n v="11.38514"/>
    <n v="0.87209000000000003"/>
    <n v="0"/>
    <n v="20.230160000000001"/>
    <n v="7.1150799999999998"/>
    <x v="593"/>
    <n v="0"/>
    <n v="2"/>
    <n v="88"/>
    <n v="0"/>
    <n v="2016"/>
  </r>
  <r>
    <n v="2016124"/>
    <x v="3"/>
    <n v="13.26591"/>
    <n v="0.56855"/>
    <n v="10.804360000000001"/>
    <n v="17.993200000000002"/>
    <n v="6.2161999999999997"/>
    <x v="594"/>
    <n v="1"/>
    <n v="2"/>
    <n v="88"/>
    <n v="2"/>
    <n v="2016"/>
  </r>
  <r>
    <n v="2016129"/>
    <x v="1"/>
    <n v="10.678509999999999"/>
    <n v="1.2175499999999999"/>
    <n v="0"/>
    <n v="18.286549999999998"/>
    <n v="6.1432700000000002"/>
    <x v="595"/>
    <n v="0"/>
    <n v="2"/>
    <n v="82"/>
    <n v="2"/>
    <n v="2016"/>
  </r>
  <r>
    <n v="2016130"/>
    <x v="1"/>
    <n v="11.916090000000001"/>
    <n v="0.91708000000000001"/>
    <n v="0"/>
    <n v="17.21284"/>
    <n v="5.60642"/>
    <x v="596"/>
    <n v="0"/>
    <n v="2"/>
    <n v="89"/>
    <n v="0"/>
    <n v="2016"/>
  </r>
  <r>
    <n v="2016114"/>
    <x v="0"/>
    <n v="13.63317"/>
    <n v="1.0034799999999999"/>
    <n v="0"/>
    <n v="18.79907"/>
    <n v="6.4484899999999996"/>
    <x v="597"/>
    <n v="0"/>
    <n v="1"/>
    <n v="83"/>
    <n v="0"/>
    <n v="2016"/>
  </r>
  <r>
    <n v="2016131"/>
    <x v="1"/>
    <n v="11.712619999999999"/>
    <n v="1.1180699999999999"/>
    <n v="0"/>
    <n v="16.719080000000002"/>
    <n v="5.35954"/>
    <x v="598"/>
    <n v="0"/>
    <n v="2"/>
    <n v="84"/>
    <n v="0"/>
    <n v="2016"/>
  </r>
  <r>
    <n v="2016132"/>
    <x v="0"/>
    <n v="10.320399999999999"/>
    <n v="1.2001599999999999"/>
    <n v="0"/>
    <n v="15.506349999999999"/>
    <n v="7.4824400000000004"/>
    <x v="599"/>
    <n v="0"/>
    <n v="1"/>
    <n v="80"/>
    <n v="0"/>
    <n v="2016"/>
  </r>
  <r>
    <n v="2016133"/>
    <x v="1"/>
    <n v="8.5732499999999998"/>
    <n v="0.98948999999999998"/>
    <n v="0"/>
    <n v="23.685510000000001"/>
    <n v="8.8427600000000002"/>
    <x v="600"/>
    <n v="0"/>
    <n v="2"/>
    <n v="97"/>
    <n v="0"/>
    <n v="2016"/>
  </r>
  <r>
    <n v="2016135"/>
    <x v="1"/>
    <n v="10.51202"/>
    <n v="0.88617999999999997"/>
    <n v="0"/>
    <n v="19.88062"/>
    <n v="6.9403100000000002"/>
    <x v="601"/>
    <n v="0"/>
    <n v="2"/>
    <n v="86"/>
    <n v="0"/>
    <n v="2016"/>
  </r>
  <r>
    <n v="2016126"/>
    <x v="3"/>
    <n v="10.09713"/>
    <n v="1.1953499999999999"/>
    <n v="14.670310000000001"/>
    <n v="24.852119999999999"/>
    <n v="9.79697"/>
    <x v="602"/>
    <n v="1"/>
    <n v="2"/>
    <n v="113"/>
    <n v="0"/>
    <n v="2016"/>
  </r>
  <r>
    <n v="2016134"/>
    <x v="1"/>
    <n v="12.88378"/>
    <n v="0.68467"/>
    <n v="0"/>
    <n v="19.326239999999999"/>
    <n v="6.6631200000000002"/>
    <x v="603"/>
    <n v="0"/>
    <n v="2"/>
    <n v="91"/>
    <n v="0"/>
    <n v="2016"/>
  </r>
  <r>
    <n v="2016137"/>
    <x v="1"/>
    <n v="10.62773"/>
    <n v="0.74922"/>
    <n v="0"/>
    <n v="21.054279999999999"/>
    <n v="7.5271400000000002"/>
    <x v="604"/>
    <n v="0"/>
    <n v="2"/>
    <n v="88"/>
    <n v="0"/>
    <n v="2016"/>
  </r>
  <r>
    <n v="2016127"/>
    <x v="2"/>
    <n v="13.275740000000001"/>
    <n v="0.93576999999999999"/>
    <n v="8.0913500000000003"/>
    <n v="21.400929999999999"/>
    <n v="6.0264300000000004"/>
    <x v="605"/>
    <n v="1"/>
    <n v="1"/>
    <n v="84"/>
    <n v="0"/>
    <n v="2016"/>
  </r>
  <r>
    <n v="2016136"/>
    <x v="3"/>
    <n v="11.07381"/>
    <n v="1.1906600000000001"/>
    <n v="9.63626"/>
    <n v="21.712990000000001"/>
    <n v="10.49676"/>
    <x v="606"/>
    <n v="1"/>
    <n v="2"/>
    <n v="96"/>
    <n v="0"/>
    <n v="2016"/>
  </r>
  <r>
    <n v="2016138"/>
    <x v="2"/>
    <n v="14.10647"/>
    <n v="0.91047999999999996"/>
    <n v="11.03077"/>
    <n v="25.515910000000002"/>
    <n v="7.4397599999999997"/>
    <x v="607"/>
    <n v="1"/>
    <n v="1"/>
    <n v="100"/>
    <n v="0"/>
    <n v="2016"/>
  </r>
  <r>
    <n v="2016139"/>
    <x v="3"/>
    <n v="11.731529999999999"/>
    <n v="1.33405"/>
    <n v="9.5248200000000001"/>
    <n v="24.630590000000002"/>
    <n v="7.6262699999999999"/>
    <x v="608"/>
    <n v="1"/>
    <n v="2"/>
    <n v="97"/>
    <n v="0"/>
    <n v="2016"/>
  </r>
  <r>
    <n v="2016140"/>
    <x v="2"/>
    <n v="12.06996"/>
    <n v="1.2742800000000001"/>
    <n v="8.0950600000000001"/>
    <n v="20.44868"/>
    <n v="6.8177899999999996"/>
    <x v="609"/>
    <n v="1"/>
    <n v="1"/>
    <n v="83"/>
    <n v="0"/>
    <n v="2016"/>
  </r>
  <r>
    <n v="2016144"/>
    <x v="0"/>
    <n v="9.8404100000000003"/>
    <n v="0.69025000000000003"/>
    <n v="0"/>
    <n v="23.441590000000001"/>
    <n v="4.9234400000000003"/>
    <x v="610"/>
    <n v="0"/>
    <n v="1"/>
    <n v="89"/>
    <n v="0"/>
    <n v="2016"/>
  </r>
  <r>
    <n v="2016145"/>
    <x v="1"/>
    <n v="12.704789999999999"/>
    <n v="0.85760000000000003"/>
    <n v="0"/>
    <n v="20.230370000000001"/>
    <n v="7.1151799999999996"/>
    <x v="611"/>
    <n v="0"/>
    <n v="2"/>
    <n v="92"/>
    <n v="0"/>
    <n v="2016"/>
  </r>
  <r>
    <n v="2016141"/>
    <x v="3"/>
    <n v="11.55988"/>
    <n v="0.91210999999999998"/>
    <n v="8.6517599999999995"/>
    <n v="22.11308"/>
    <n v="7.1488699999999996"/>
    <x v="612"/>
    <n v="1"/>
    <n v="2"/>
    <n v="90"/>
    <n v="0"/>
    <n v="2016"/>
  </r>
  <r>
    <n v="2016147"/>
    <x v="1"/>
    <n v="12.31129"/>
    <n v="1.2595099999999999"/>
    <n v="0"/>
    <n v="21.1998"/>
    <n v="7.5998999999999999"/>
    <x v="613"/>
    <n v="0"/>
    <n v="2"/>
    <n v="99"/>
    <n v="0"/>
    <n v="2016"/>
  </r>
  <r>
    <n v="2016148"/>
    <x v="0"/>
    <n v="13.4689"/>
    <n v="0.97077000000000002"/>
    <n v="0"/>
    <n v="23.211559999999999"/>
    <n v="6.4698500000000001"/>
    <x v="614"/>
    <n v="0"/>
    <n v="1"/>
    <n v="88"/>
    <n v="0"/>
    <n v="2016"/>
  </r>
  <r>
    <n v="2016142"/>
    <x v="2"/>
    <n v="10.94584"/>
    <n v="1.38975"/>
    <n v="9.8531399999999998"/>
    <n v="28.991409999999998"/>
    <n v="6.7502800000000001"/>
    <x v="615"/>
    <n v="1"/>
    <n v="1"/>
    <n v="101"/>
    <n v="0"/>
    <n v="2016"/>
  </r>
  <r>
    <n v="2016151"/>
    <x v="1"/>
    <n v="10.165570000000001"/>
    <n v="1.2692600000000001"/>
    <n v="0"/>
    <n v="18.68543"/>
    <n v="6.3427100000000003"/>
    <x v="616"/>
    <n v="0"/>
    <n v="2"/>
    <n v="86"/>
    <n v="3"/>
    <n v="2016"/>
  </r>
  <r>
    <n v="2016149"/>
    <x v="1"/>
    <n v="11.27923"/>
    <n v="0.87385999999999997"/>
    <n v="0"/>
    <n v="26.416830000000001"/>
    <n v="10.20842"/>
    <x v="617"/>
    <n v="0"/>
    <n v="2"/>
    <n v="114"/>
    <n v="0"/>
    <n v="2016"/>
  </r>
  <r>
    <n v="2016143"/>
    <x v="3"/>
    <n v="12.606339999999999"/>
    <n v="0.84948000000000001"/>
    <n v="9.8651800000000005"/>
    <n v="22.343319999999999"/>
    <n v="13.39073"/>
    <x v="618"/>
    <n v="1"/>
    <n v="2"/>
    <n v="102"/>
    <n v="0"/>
    <n v="2016"/>
  </r>
  <r>
    <n v="2016153"/>
    <x v="1"/>
    <n v="13.21011"/>
    <n v="0.80488000000000004"/>
    <n v="0"/>
    <n v="18.02467"/>
    <n v="6.01234"/>
    <x v="619"/>
    <n v="0"/>
    <n v="2"/>
    <n v="88"/>
    <n v="0"/>
    <n v="2016"/>
  </r>
  <r>
    <n v="2016111"/>
    <x v="1"/>
    <n v="13.268359999999999"/>
    <n v="0.85385999999999995"/>
    <n v="0"/>
    <n v="15.20309"/>
    <n v="4.6015499999999996"/>
    <x v="620"/>
    <n v="0"/>
    <n v="2"/>
    <n v="81"/>
    <n v="0"/>
    <n v="2016"/>
  </r>
  <r>
    <n v="2016146"/>
    <x v="3"/>
    <n v="13.3439"/>
    <n v="1.05461"/>
    <n v="7.5770900000000001"/>
    <n v="23.317350000000001"/>
    <n v="5.86259"/>
    <x v="621"/>
    <n v="1"/>
    <n v="2"/>
    <n v="88"/>
    <n v="0"/>
    <n v="2016"/>
  </r>
  <r>
    <n v="2016152"/>
    <x v="1"/>
    <n v="11.470800000000001"/>
    <n v="0.64448000000000005"/>
    <n v="0"/>
    <n v="26.663959999999999"/>
    <n v="10.33198"/>
    <x v="622"/>
    <n v="0"/>
    <n v="2"/>
    <n v="101"/>
    <n v="0"/>
    <n v="2016"/>
  </r>
  <r>
    <n v="2016154"/>
    <x v="1"/>
    <n v="12.34125"/>
    <n v="1.1877200000000001"/>
    <n v="0"/>
    <n v="23.734190000000002"/>
    <n v="8.8670899999999993"/>
    <x v="623"/>
    <n v="0"/>
    <n v="2"/>
    <n v="94"/>
    <n v="0"/>
    <n v="2016"/>
  </r>
  <r>
    <n v="2016156"/>
    <x v="1"/>
    <n v="11.97418"/>
    <n v="0.85097"/>
    <n v="0"/>
    <n v="25.738859999999999"/>
    <n v="9.8694299999999995"/>
    <x v="624"/>
    <n v="0"/>
    <n v="2"/>
    <n v="112"/>
    <n v="0"/>
    <n v="2016"/>
  </r>
  <r>
    <n v="2016157"/>
    <x v="0"/>
    <n v="11.728389999999999"/>
    <n v="0.76373000000000002"/>
    <n v="0"/>
    <n v="16.572710000000001"/>
    <n v="7.8182700000000001"/>
    <x v="625"/>
    <n v="0"/>
    <n v="1"/>
    <n v="80"/>
    <n v="0"/>
    <n v="2016"/>
  </r>
  <r>
    <n v="2016150"/>
    <x v="3"/>
    <n v="11.06122"/>
    <n v="0.76036000000000004"/>
    <n v="7.7496999999999998"/>
    <n v="25.289439999999999"/>
    <n v="6.74674"/>
    <x v="626"/>
    <n v="1"/>
    <n v="2"/>
    <n v="92"/>
    <n v="0"/>
    <n v="2016"/>
  </r>
  <r>
    <n v="2016159"/>
    <x v="1"/>
    <n v="10.86867"/>
    <n v="1.05891"/>
    <n v="0"/>
    <n v="21.288430000000002"/>
    <n v="7.6442199999999998"/>
    <x v="627"/>
    <n v="0"/>
    <n v="2"/>
    <n v="99"/>
    <n v="0"/>
    <n v="2016"/>
  </r>
  <r>
    <n v="2016158"/>
    <x v="1"/>
    <n v="10.89142"/>
    <n v="0.65774999999999995"/>
    <n v="0"/>
    <n v="23.545819999999999"/>
    <n v="8.7729099999999995"/>
    <x v="628"/>
    <n v="0"/>
    <n v="2"/>
    <n v="94"/>
    <n v="0"/>
    <n v="2016"/>
  </r>
  <r>
    <n v="2016160"/>
    <x v="0"/>
    <n v="12.086029999999999"/>
    <n v="0.88705999999999996"/>
    <n v="0"/>
    <n v="25.2196"/>
    <n v="6.3709699999999998"/>
    <x v="629"/>
    <n v="0"/>
    <n v="1"/>
    <n v="100"/>
    <n v="0"/>
    <n v="2016"/>
  </r>
  <r>
    <n v="2016155"/>
    <x v="2"/>
    <n v="10.58325"/>
    <n v="1.4704699999999999"/>
    <n v="10.35102"/>
    <n v="16.702919999999999"/>
    <n v="8.8078099999999999"/>
    <x v="630"/>
    <n v="1"/>
    <n v="1"/>
    <n v="85"/>
    <n v="3"/>
    <n v="2016"/>
  </r>
  <r>
    <n v="2016161"/>
    <x v="1"/>
    <n v="12.71468"/>
    <n v="1.08497"/>
    <n v="0"/>
    <n v="21.972149999999999"/>
    <n v="7.9860699999999998"/>
    <x v="631"/>
    <n v="0"/>
    <n v="2"/>
    <n v="99"/>
    <n v="1"/>
    <n v="2016"/>
  </r>
  <r>
    <n v="2016162"/>
    <x v="1"/>
    <n v="12.047280000000001"/>
    <n v="0.96736"/>
    <n v="0"/>
    <n v="20.964849999999998"/>
    <n v="7.4824200000000003"/>
    <x v="632"/>
    <n v="0"/>
    <n v="2"/>
    <n v="96"/>
    <n v="0"/>
    <n v="2016"/>
  </r>
  <r>
    <n v="2016164"/>
    <x v="1"/>
    <n v="12.86087"/>
    <n v="0.99065999999999999"/>
    <n v="0"/>
    <n v="18.110399999999998"/>
    <n v="6.0552000000000001"/>
    <x v="633"/>
    <n v="0"/>
    <n v="2"/>
    <n v="82"/>
    <n v="2"/>
    <n v="2016"/>
  </r>
  <r>
    <n v="2016166"/>
    <x v="0"/>
    <n v="14.691380000000001"/>
    <n v="0.46489000000000003"/>
    <n v="0"/>
    <n v="24.173220000000001"/>
    <n v="7.00265"/>
    <x v="634"/>
    <n v="0"/>
    <n v="1"/>
    <n v="93"/>
    <n v="0"/>
    <n v="2016"/>
  </r>
  <r>
    <n v="2016163"/>
    <x v="2"/>
    <n v="12.99972"/>
    <n v="1.2073400000000001"/>
    <n v="12.46279"/>
    <n v="27.214580000000002"/>
    <n v="7.7993499999999996"/>
    <x v="635"/>
    <n v="1"/>
    <n v="1"/>
    <n v="107"/>
    <n v="1"/>
    <n v="2016"/>
  </r>
  <r>
    <n v="2016167"/>
    <x v="1"/>
    <n v="12.97503"/>
    <n v="1.13331"/>
    <n v="0"/>
    <n v="25.640879999999999"/>
    <n v="9.8204399999999996"/>
    <x v="636"/>
    <n v="0"/>
    <n v="2"/>
    <n v="114"/>
    <n v="0"/>
    <n v="2016"/>
  </r>
  <r>
    <n v="2016168"/>
    <x v="1"/>
    <n v="12.402760000000001"/>
    <n v="0.75897999999999999"/>
    <n v="0"/>
    <n v="20.303789999999999"/>
    <n v="7.1518899999999999"/>
    <x v="637"/>
    <n v="0"/>
    <n v="2"/>
    <n v="93"/>
    <n v="2"/>
    <n v="2016"/>
  </r>
  <r>
    <n v="2016170"/>
    <x v="1"/>
    <n v="11.99818"/>
    <n v="1.0239"/>
    <n v="0"/>
    <n v="20.511189999999999"/>
    <n v="7.2555899999999998"/>
    <x v="638"/>
    <n v="0"/>
    <n v="2"/>
    <n v="95"/>
    <n v="0"/>
    <n v="2016"/>
  </r>
  <r>
    <n v="2016169"/>
    <x v="2"/>
    <n v="12.284599999999999"/>
    <n v="0.96160999999999996"/>
    <n v="10.22912"/>
    <n v="22.716519999999999"/>
    <n v="6.6609999999999996"/>
    <x v="639"/>
    <n v="1"/>
    <n v="1"/>
    <n v="92"/>
    <n v="0"/>
    <n v="2016"/>
  </r>
  <r>
    <n v="2016173"/>
    <x v="1"/>
    <n v="12.085760000000001"/>
    <n v="0.65534999999999999"/>
    <n v="0"/>
    <n v="22.932539999999999"/>
    <n v="8.4662699999999997"/>
    <x v="640"/>
    <n v="0"/>
    <n v="2"/>
    <n v="94"/>
    <n v="0"/>
    <n v="2016"/>
  </r>
  <r>
    <n v="2016174"/>
    <x v="0"/>
    <n v="11.758150000000001"/>
    <n v="1.1871"/>
    <n v="0"/>
    <n v="21.310510000000001"/>
    <n v="6.2225099999999998"/>
    <x v="641"/>
    <n v="0"/>
    <n v="1"/>
    <n v="91"/>
    <n v="0"/>
    <n v="2016"/>
  </r>
  <r>
    <n v="2016175"/>
    <x v="1"/>
    <n v="12.593529999999999"/>
    <n v="0.89144999999999996"/>
    <n v="0"/>
    <n v="22.02168"/>
    <n v="8.01084"/>
    <x v="642"/>
    <n v="0"/>
    <n v="2"/>
    <n v="90"/>
    <n v="2"/>
    <n v="2016"/>
  </r>
  <r>
    <n v="2016171"/>
    <x v="3"/>
    <n v="10.61537"/>
    <n v="0.81361000000000006"/>
    <n v="14.153"/>
    <n v="22.63926"/>
    <n v="9.4171499999999995"/>
    <x v="643"/>
    <n v="1"/>
    <n v="2"/>
    <n v="108"/>
    <n v="0"/>
    <n v="2016"/>
  </r>
  <r>
    <n v="2016172"/>
    <x v="2"/>
    <n v="11.502520000000001"/>
    <n v="1.2204999999999999"/>
    <n v="9.7711900000000007"/>
    <n v="22.90992"/>
    <n v="7.0880299999999998"/>
    <x v="644"/>
    <n v="1"/>
    <n v="1"/>
    <n v="92"/>
    <n v="0"/>
    <n v="2016"/>
  </r>
  <r>
    <n v="2016178"/>
    <x v="0"/>
    <n v="10.456630000000001"/>
    <n v="0.88471999999999995"/>
    <n v="0"/>
    <n v="22.620819999999998"/>
    <n v="9.8396600000000003"/>
    <x v="645"/>
    <n v="0"/>
    <n v="1"/>
    <n v="99"/>
    <n v="0"/>
    <n v="2016"/>
  </r>
  <r>
    <n v="2016179"/>
    <x v="1"/>
    <n v="12.593970000000001"/>
    <n v="1.0158499999999999"/>
    <n v="0"/>
    <n v="22.966560000000001"/>
    <n v="8.4832800000000006"/>
    <x v="646"/>
    <n v="0"/>
    <n v="2"/>
    <n v="95"/>
    <n v="1"/>
    <n v="2016"/>
  </r>
  <r>
    <n v="2016176"/>
    <x v="2"/>
    <n v="11.71472"/>
    <n v="0.64502000000000004"/>
    <n v="9.5314899999999998"/>
    <n v="20.857140000000001"/>
    <n v="7.0526499999999999"/>
    <x v="647"/>
    <n v="1"/>
    <n v="1"/>
    <n v="88"/>
    <n v="0"/>
    <n v="2016"/>
  </r>
  <r>
    <n v="2016177"/>
    <x v="2"/>
    <n v="10.280519999999999"/>
    <n v="1.2795799999999999"/>
    <n v="10.235580000000001"/>
    <n v="22.414629999999999"/>
    <n v="6.02475"/>
    <x v="648"/>
    <n v="1"/>
    <n v="1"/>
    <n v="90"/>
    <n v="0"/>
    <n v="2016"/>
  </r>
  <r>
    <n v="2016180"/>
    <x v="2"/>
    <n v="12.26688"/>
    <n v="1.0806500000000001"/>
    <n v="8.6853200000000008"/>
    <n v="20.922270000000001"/>
    <n v="6.3633300000000004"/>
    <x v="649"/>
    <n v="1"/>
    <n v="1"/>
    <n v="85"/>
    <n v="0"/>
    <n v="2016"/>
  </r>
  <r>
    <n v="2016181"/>
    <x v="2"/>
    <n v="12.53355"/>
    <n v="0.88946999999999998"/>
    <n v="7.1942599999999999"/>
    <n v="22.269850000000002"/>
    <n v="8.3555200000000003"/>
    <x v="650"/>
    <n v="1"/>
    <n v="1"/>
    <n v="86"/>
    <n v="0"/>
    <n v="2016"/>
  </r>
  <r>
    <n v="2016184"/>
    <x v="1"/>
    <n v="9.2911400000000004"/>
    <n v="0.96938999999999997"/>
    <n v="0"/>
    <n v="24.111740000000001"/>
    <n v="9.0558700000000005"/>
    <x v="651"/>
    <n v="0"/>
    <n v="2"/>
    <n v="113"/>
    <n v="0"/>
    <n v="2016"/>
  </r>
  <r>
    <n v="2016182"/>
    <x v="3"/>
    <n v="9.3935899999999997"/>
    <n v="0.73251999999999995"/>
    <n v="8.7589299999999994"/>
    <n v="22.692959999999999"/>
    <n v="6.6175199999999998"/>
    <x v="652"/>
    <n v="1"/>
    <n v="2"/>
    <n v="89"/>
    <n v="0"/>
    <n v="2016"/>
  </r>
  <r>
    <n v="2016186"/>
    <x v="1"/>
    <n v="10.60453"/>
    <n v="1.31742"/>
    <n v="0"/>
    <n v="21.715720000000001"/>
    <n v="7.8578599999999996"/>
    <x v="653"/>
    <n v="0"/>
    <n v="2"/>
    <n v="97"/>
    <n v="0"/>
    <n v="2016"/>
  </r>
  <r>
    <n v="2016187"/>
    <x v="1"/>
    <n v="12.89423"/>
    <n v="1.1263000000000001"/>
    <n v="0"/>
    <n v="20.785329999999998"/>
    <n v="7.3926600000000002"/>
    <x v="654"/>
    <n v="0"/>
    <n v="2"/>
    <n v="98"/>
    <n v="0"/>
    <n v="2016"/>
  </r>
  <r>
    <n v="2016183"/>
    <x v="3"/>
    <n v="12.08404"/>
    <n v="1.20919"/>
    <n v="10.546900000000001"/>
    <n v="22.982220000000002"/>
    <n v="8.5114099999999997"/>
    <x v="655"/>
    <n v="1"/>
    <n v="2"/>
    <n v="98"/>
    <n v="2"/>
    <n v="2016"/>
  </r>
  <r>
    <n v="2016185"/>
    <x v="2"/>
    <n v="12.277810000000001"/>
    <n v="1.0947199999999999"/>
    <n v="6.5888200000000001"/>
    <n v="21.922470000000001"/>
    <n v="7.7126799999999998"/>
    <x v="656"/>
    <n v="1"/>
    <n v="1"/>
    <n v="83"/>
    <n v="0"/>
    <n v="2016"/>
  </r>
  <r>
    <n v="2016192"/>
    <x v="1"/>
    <n v="11.708310000000001"/>
    <n v="0.92325000000000002"/>
    <n v="0"/>
    <n v="18.961659999999998"/>
    <n v="6.4808300000000001"/>
    <x v="657"/>
    <n v="0"/>
    <n v="2"/>
    <n v="88"/>
    <n v="0"/>
    <n v="2016"/>
  </r>
  <r>
    <n v="2016188"/>
    <x v="2"/>
    <n v="11.395339999999999"/>
    <n v="1.3422400000000001"/>
    <n v="8.7146699999999999"/>
    <n v="26.364039999999999"/>
    <n v="5.3664899999999998"/>
    <x v="658"/>
    <n v="1"/>
    <n v="1"/>
    <n v="92"/>
    <n v="1"/>
    <n v="2016"/>
  </r>
  <r>
    <n v="2016194"/>
    <x v="1"/>
    <n v="10.655390000000001"/>
    <n v="0.92017000000000004"/>
    <n v="0"/>
    <n v="23.644300000000001"/>
    <n v="8.8221500000000006"/>
    <x v="659"/>
    <n v="0"/>
    <n v="2"/>
    <n v="98"/>
    <n v="0"/>
    <n v="2016"/>
  </r>
  <r>
    <n v="2016189"/>
    <x v="2"/>
    <n v="12.678369999999999"/>
    <n v="1.2642100000000001"/>
    <n v="8.8944100000000006"/>
    <n v="22.136590000000002"/>
    <n v="5.9907599999999999"/>
    <x v="660"/>
    <n v="1"/>
    <n v="1"/>
    <n v="87"/>
    <n v="0"/>
    <n v="2016"/>
  </r>
  <r>
    <n v="2016193"/>
    <x v="3"/>
    <n v="15.294639999999999"/>
    <n v="1.0887899999999999"/>
    <n v="9.7997899999999998"/>
    <n v="17.163260000000001"/>
    <n v="9.39297"/>
    <x v="661"/>
    <n v="1"/>
    <n v="2"/>
    <n v="89"/>
    <n v="0"/>
    <n v="2016"/>
  </r>
  <r>
    <n v="2016196"/>
    <x v="1"/>
    <n v="11.26122"/>
    <n v="0.81367"/>
    <n v="0"/>
    <n v="26.397200000000002"/>
    <n v="10.198600000000001"/>
    <x v="662"/>
    <n v="0"/>
    <n v="2"/>
    <n v="105"/>
    <n v="0"/>
    <n v="2016"/>
  </r>
  <r>
    <n v="2016191"/>
    <x v="3"/>
    <n v="9.8749300000000009"/>
    <n v="0.85518000000000005"/>
    <n v="9.6109600000000004"/>
    <n v="29.620999999999999"/>
    <n v="8.6845599999999994"/>
    <x v="663"/>
    <n v="1"/>
    <n v="2"/>
    <n v="106"/>
    <n v="0"/>
    <n v="2016"/>
  </r>
  <r>
    <n v="2016199"/>
    <x v="1"/>
    <n v="11.907870000000001"/>
    <n v="1.2538800000000001"/>
    <n v="0"/>
    <n v="16.687609999999999"/>
    <n v="5.3437999999999999"/>
    <x v="664"/>
    <n v="0"/>
    <n v="2"/>
    <n v="85"/>
    <n v="0"/>
    <n v="2016"/>
  </r>
  <r>
    <n v="2016195"/>
    <x v="3"/>
    <n v="11.51845"/>
    <n v="1.0991"/>
    <n v="9.9564699999999995"/>
    <n v="22.612660000000002"/>
    <n v="7.6143099999999997"/>
    <x v="665"/>
    <n v="1"/>
    <n v="2"/>
    <n v="94"/>
    <n v="0"/>
    <n v="2016"/>
  </r>
  <r>
    <n v="2016197"/>
    <x v="2"/>
    <n v="11.05532"/>
    <n v="1.2543899999999999"/>
    <n v="8.6652699999999996"/>
    <n v="17.893550000000001"/>
    <n v="7.1473899999999997"/>
    <x v="666"/>
    <n v="1"/>
    <n v="1"/>
    <n v="81"/>
    <n v="0"/>
    <n v="2016"/>
  </r>
  <r>
    <n v="2016198"/>
    <x v="2"/>
    <n v="12.434900000000001"/>
    <n v="0.77205999999999997"/>
    <n v="14.06396"/>
    <n v="25.975000000000001"/>
    <n v="6.3594900000000001"/>
    <x v="667"/>
    <n v="1"/>
    <n v="1"/>
    <n v="107"/>
    <n v="0"/>
    <n v="2016"/>
  </r>
  <r>
    <n v="2016204"/>
    <x v="1"/>
    <n v="10.89794"/>
    <n v="1.2440599999999999"/>
    <n v="0"/>
    <n v="18.779859999999999"/>
    <n v="6.3899299999999997"/>
    <x v="668"/>
    <n v="0"/>
    <n v="2"/>
    <n v="85"/>
    <n v="2"/>
    <n v="2016"/>
  </r>
  <r>
    <n v="2016200"/>
    <x v="3"/>
    <n v="10.85533"/>
    <n v="1.0286"/>
    <n v="8.6669499999999999"/>
    <n v="21.08222"/>
    <n v="14.143890000000001"/>
    <x v="669"/>
    <n v="1"/>
    <n v="2"/>
    <n v="97"/>
    <n v="0"/>
    <n v="2016"/>
  </r>
  <r>
    <n v="2016203"/>
    <x v="1"/>
    <n v="14.30228"/>
    <n v="1.0530200000000001"/>
    <n v="0"/>
    <n v="24.599789999999999"/>
    <n v="9.2998999999999992"/>
    <x v="670"/>
    <n v="0"/>
    <n v="2"/>
    <n v="100"/>
    <n v="0"/>
    <n v="2016"/>
  </r>
  <r>
    <n v="2016190"/>
    <x v="0"/>
    <n v="11.897819999999999"/>
    <n v="1.25857"/>
    <n v="0"/>
    <n v="14.03166"/>
    <n v="6.5890300000000002"/>
    <x v="671"/>
    <n v="0"/>
    <n v="1"/>
    <n v="84"/>
    <n v="0"/>
    <n v="2016"/>
  </r>
  <r>
    <n v="2016201"/>
    <x v="3"/>
    <n v="11.90244"/>
    <n v="0.72262000000000004"/>
    <n v="13.16372"/>
    <n v="22.485939999999999"/>
    <n v="7.5010500000000002"/>
    <x v="672"/>
    <n v="1"/>
    <n v="2"/>
    <n v="102"/>
    <n v="1"/>
    <n v="2016"/>
  </r>
  <r>
    <n v="2016208"/>
    <x v="1"/>
    <n v="9.9908800000000006"/>
    <n v="1.1428"/>
    <n v="0"/>
    <n v="22.543119999999998"/>
    <n v="8.2715599999999991"/>
    <x v="673"/>
    <n v="0"/>
    <n v="2"/>
    <n v="84"/>
    <n v="0"/>
    <n v="2016"/>
  </r>
  <r>
    <n v="2016206"/>
    <x v="1"/>
    <n v="12.971830000000001"/>
    <n v="0.84187000000000001"/>
    <n v="0"/>
    <n v="22.62236"/>
    <n v="8.3111800000000002"/>
    <x v="674"/>
    <n v="0"/>
    <n v="2"/>
    <n v="89"/>
    <n v="0"/>
    <n v="2016"/>
  </r>
  <r>
    <n v="2016209"/>
    <x v="1"/>
    <n v="12.56447"/>
    <n v="0.83570999999999995"/>
    <n v="0"/>
    <n v="20.657630000000001"/>
    <n v="7.3288099999999998"/>
    <x v="675"/>
    <n v="0"/>
    <n v="2"/>
    <n v="93"/>
    <n v="2"/>
    <n v="2016"/>
  </r>
  <r>
    <n v="2016202"/>
    <x v="2"/>
    <n v="12.13203"/>
    <n v="1.0707100000000001"/>
    <n v="7.1882099999999998"/>
    <n v="26.810289999999998"/>
    <n v="7.06576"/>
    <x v="676"/>
    <n v="1"/>
    <n v="1"/>
    <n v="91"/>
    <n v="2"/>
    <n v="2016"/>
  </r>
  <r>
    <n v="2016210"/>
    <x v="1"/>
    <n v="13.31151"/>
    <n v="0.95584000000000002"/>
    <n v="0"/>
    <n v="24.60613"/>
    <n v="9.3030600000000003"/>
    <x v="677"/>
    <n v="0"/>
    <n v="2"/>
    <n v="99"/>
    <n v="0"/>
    <n v="2016"/>
  </r>
  <r>
    <n v="2016205"/>
    <x v="3"/>
    <n v="12.41863"/>
    <n v="0.77651000000000003"/>
    <n v="8.9952299999999994"/>
    <n v="19.87454"/>
    <n v="8.5001899999999999"/>
    <x v="678"/>
    <n v="1"/>
    <n v="2"/>
    <n v="89"/>
    <n v="0"/>
    <n v="2016"/>
  </r>
  <r>
    <n v="2016211"/>
    <x v="0"/>
    <n v="11.680400000000001"/>
    <n v="0.71121000000000001"/>
    <n v="0"/>
    <n v="22.399940000000001"/>
    <n v="8.6428399999999996"/>
    <x v="679"/>
    <n v="0"/>
    <n v="1"/>
    <n v="99"/>
    <n v="0"/>
    <n v="2016"/>
  </r>
  <r>
    <n v="2016213"/>
    <x v="1"/>
    <n v="10.710699999999999"/>
    <n v="0.88580999999999999"/>
    <n v="0"/>
    <n v="25.109290000000001"/>
    <n v="9.5546500000000005"/>
    <x v="680"/>
    <n v="0"/>
    <n v="2"/>
    <n v="104"/>
    <n v="0"/>
    <n v="2016"/>
  </r>
  <r>
    <n v="2016214"/>
    <x v="1"/>
    <n v="11.2964"/>
    <n v="0.78417999999999999"/>
    <n v="0"/>
    <n v="22.407730000000001"/>
    <n v="8.2038700000000002"/>
    <x v="681"/>
    <n v="0"/>
    <n v="2"/>
    <n v="102"/>
    <n v="0"/>
    <n v="2016"/>
  </r>
  <r>
    <n v="2016215"/>
    <x v="1"/>
    <n v="12.32117"/>
    <n v="1.2003900000000001"/>
    <n v="0"/>
    <n v="18.761559999999999"/>
    <n v="6.3807799999999997"/>
    <x v="682"/>
    <n v="0"/>
    <n v="2"/>
    <n v="85"/>
    <n v="0"/>
    <n v="2016"/>
  </r>
  <r>
    <n v="2016216"/>
    <x v="0"/>
    <n v="13.628830000000001"/>
    <n v="1.08399"/>
    <n v="0"/>
    <n v="17.100950000000001"/>
    <n v="7.4508799999999997"/>
    <x v="683"/>
    <n v="0"/>
    <n v="1"/>
    <n v="91"/>
    <n v="0"/>
    <n v="2016"/>
  </r>
  <r>
    <n v="2016217"/>
    <x v="0"/>
    <n v="12.39395"/>
    <n v="0.89749999999999996"/>
    <n v="0"/>
    <n v="22.475249999999999"/>
    <n v="6.9287599999999996"/>
    <x v="684"/>
    <n v="0"/>
    <n v="1"/>
    <n v="88"/>
    <n v="0"/>
    <n v="2016"/>
  </r>
  <r>
    <n v="2016218"/>
    <x v="1"/>
    <n v="12.24953"/>
    <n v="0.92286000000000001"/>
    <n v="0"/>
    <n v="22.200430000000001"/>
    <n v="8.1002100000000006"/>
    <x v="685"/>
    <n v="0"/>
    <n v="2"/>
    <n v="107"/>
    <n v="0"/>
    <n v="2016"/>
  </r>
  <r>
    <n v="2016212"/>
    <x v="2"/>
    <n v="11.33399"/>
    <n v="1.0570299999999999"/>
    <n v="12.47024"/>
    <n v="24.69755"/>
    <n v="5.9755799999999999"/>
    <x v="686"/>
    <n v="1"/>
    <n v="1"/>
    <n v="100"/>
    <n v="0"/>
    <n v="2016"/>
  </r>
  <r>
    <n v="2016219"/>
    <x v="0"/>
    <n v="8.5678199999999993"/>
    <n v="0.85924"/>
    <n v="0"/>
    <n v="22.93235"/>
    <n v="12.04388"/>
    <x v="687"/>
    <n v="0"/>
    <n v="1"/>
    <n v="99"/>
    <n v="0"/>
    <n v="2016"/>
  </r>
  <r>
    <n v="2016222"/>
    <x v="0"/>
    <n v="10.523260000000001"/>
    <n v="0.71516000000000002"/>
    <n v="0"/>
    <n v="25.47682"/>
    <n v="5.1917900000000001"/>
    <x v="688"/>
    <n v="0"/>
    <n v="1"/>
    <n v="96"/>
    <n v="0"/>
    <n v="2016"/>
  </r>
  <r>
    <n v="2016221"/>
    <x v="0"/>
    <n v="13.047000000000001"/>
    <n v="1.0201100000000001"/>
    <n v="0"/>
    <n v="22.77139"/>
    <n v="9.2409800000000004"/>
    <x v="689"/>
    <n v="0"/>
    <n v="1"/>
    <n v="97"/>
    <n v="1"/>
    <n v="2016"/>
  </r>
  <r>
    <n v="2016224"/>
    <x v="1"/>
    <n v="9.8396699999999999"/>
    <n v="1.2166699999999999"/>
    <n v="0"/>
    <n v="25.221019999999999"/>
    <n v="9.6105099999999997"/>
    <x v="690"/>
    <n v="0"/>
    <n v="2"/>
    <n v="109"/>
    <n v="0"/>
    <n v="2016"/>
  </r>
  <r>
    <n v="2016225"/>
    <x v="1"/>
    <n v="13.745050000000001"/>
    <n v="0.99990000000000001"/>
    <n v="0"/>
    <n v="23.286200000000001"/>
    <n v="8.6431000000000004"/>
    <x v="691"/>
    <n v="0"/>
    <n v="2"/>
    <n v="94"/>
    <n v="0"/>
    <n v="2016"/>
  </r>
  <r>
    <n v="2016220"/>
    <x v="3"/>
    <n v="11.155620000000001"/>
    <n v="1.27658"/>
    <n v="11.86978"/>
    <n v="23.59291"/>
    <n v="7.1943200000000003"/>
    <x v="692"/>
    <n v="1"/>
    <n v="2"/>
    <n v="100"/>
    <n v="0"/>
    <n v="2016"/>
  </r>
  <r>
    <n v="2016228"/>
    <x v="1"/>
    <n v="11.668089999999999"/>
    <n v="0.84577999999999998"/>
    <n v="0"/>
    <n v="22.208069999999999"/>
    <n v="8.1040299999999998"/>
    <x v="693"/>
    <n v="0"/>
    <n v="2"/>
    <n v="106"/>
    <n v="0"/>
    <n v="2016"/>
  </r>
  <r>
    <n v="2016229"/>
    <x v="1"/>
    <n v="11.10613"/>
    <n v="1.0854900000000001"/>
    <n v="0"/>
    <n v="25.211349999999999"/>
    <n v="9.6056799999999996"/>
    <x v="694"/>
    <n v="0"/>
    <n v="2"/>
    <n v="100"/>
    <n v="0"/>
    <n v="2016"/>
  </r>
  <r>
    <n v="2016223"/>
    <x v="3"/>
    <n v="11.46721"/>
    <n v="0.72550000000000003"/>
    <n v="13.548"/>
    <n v="25.12818"/>
    <n v="11.15737"/>
    <x v="695"/>
    <n v="1"/>
    <n v="2"/>
    <n v="112"/>
    <n v="0"/>
    <n v="2016"/>
  </r>
  <r>
    <n v="2016230"/>
    <x v="1"/>
    <n v="10.564920000000001"/>
    <n v="0.86980999999999997"/>
    <n v="0"/>
    <n v="25.996980000000001"/>
    <n v="9.9984900000000003"/>
    <x v="696"/>
    <n v="0"/>
    <n v="2"/>
    <n v="102"/>
    <n v="0"/>
    <n v="2016"/>
  </r>
  <r>
    <n v="2016231"/>
    <x v="1"/>
    <n v="11.793229999999999"/>
    <n v="1.1208100000000001"/>
    <n v="0"/>
    <n v="22.946449999999999"/>
    <n v="8.4732299999999992"/>
    <x v="697"/>
    <n v="0"/>
    <n v="2"/>
    <n v="101"/>
    <n v="0"/>
    <n v="2016"/>
  </r>
  <r>
    <n v="2016227"/>
    <x v="2"/>
    <n v="12.951969999999999"/>
    <n v="0.85363"/>
    <n v="10.524559999999999"/>
    <n v="23.034649999999999"/>
    <n v="9.0404599999999995"/>
    <x v="698"/>
    <n v="1"/>
    <n v="1"/>
    <n v="97"/>
    <n v="2"/>
    <n v="2016"/>
  </r>
  <r>
    <n v="2016207"/>
    <x v="3"/>
    <n v="11.21885"/>
    <n v="0.89922999999999997"/>
    <n v="10.82718"/>
    <n v="14.58779"/>
    <n v="5.2089400000000001"/>
    <x v="699"/>
    <n v="1"/>
    <n v="2"/>
    <n v="80"/>
    <n v="0"/>
    <n v="2016"/>
  </r>
  <r>
    <n v="2016234"/>
    <x v="1"/>
    <n v="13.62917"/>
    <n v="0.94599999999999995"/>
    <n v="0"/>
    <n v="25.51426"/>
    <n v="9.7571300000000001"/>
    <x v="700"/>
    <n v="0"/>
    <n v="2"/>
    <n v="105"/>
    <n v="0"/>
    <n v="2016"/>
  </r>
  <r>
    <n v="2016236"/>
    <x v="1"/>
    <n v="14.559670000000001"/>
    <n v="1.1828799999999999"/>
    <n v="0"/>
    <n v="22.135819999999999"/>
    <n v="8.0679099999999995"/>
    <x v="701"/>
    <n v="0"/>
    <n v="2"/>
    <n v="104"/>
    <n v="0"/>
    <n v="2016"/>
  </r>
  <r>
    <n v="2016232"/>
    <x v="2"/>
    <n v="10.682370000000001"/>
    <n v="0.90039000000000002"/>
    <n v="10.828049999999999"/>
    <n v="23.273070000000001"/>
    <n v="5.8964100000000004"/>
    <x v="702"/>
    <n v="1"/>
    <n v="1"/>
    <n v="93"/>
    <n v="0"/>
    <n v="2016"/>
  </r>
  <r>
    <n v="2016238"/>
    <x v="1"/>
    <n v="12.099069999999999"/>
    <n v="0.77800000000000002"/>
    <n v="0"/>
    <n v="22.59517"/>
    <n v="8.2975899999999996"/>
    <x v="703"/>
    <n v="0"/>
    <n v="2"/>
    <n v="93"/>
    <n v="2"/>
    <n v="2016"/>
  </r>
  <r>
    <n v="2016239"/>
    <x v="1"/>
    <n v="13.8508"/>
    <n v="0.89846000000000004"/>
    <n v="0"/>
    <n v="20.450890000000001"/>
    <n v="7.2254399999999999"/>
    <x v="704"/>
    <n v="0"/>
    <n v="2"/>
    <n v="85"/>
    <n v="2"/>
    <n v="2016"/>
  </r>
  <r>
    <n v="2016240"/>
    <x v="0"/>
    <n v="13.493040000000001"/>
    <n v="0.77190999999999999"/>
    <n v="0"/>
    <n v="21.419789999999999"/>
    <n v="4.6940099999999996"/>
    <x v="705"/>
    <n v="0"/>
    <n v="1"/>
    <n v="90"/>
    <n v="0"/>
    <n v="2016"/>
  </r>
  <r>
    <n v="2016237"/>
    <x v="2"/>
    <n v="10.39123"/>
    <n v="1.0784499999999999"/>
    <n v="10.922800000000001"/>
    <n v="15.73823"/>
    <n v="6.6194499999999996"/>
    <x v="706"/>
    <n v="1"/>
    <n v="1"/>
    <n v="82"/>
    <n v="0"/>
    <n v="2016"/>
  </r>
  <r>
    <n v="2016233"/>
    <x v="3"/>
    <n v="9.6843900000000005"/>
    <n v="0.87831000000000004"/>
    <n v="11.066190000000001"/>
    <n v="20.760919999999999"/>
    <n v="9.5493699999999997"/>
    <x v="707"/>
    <n v="1"/>
    <n v="2"/>
    <n v="96"/>
    <n v="0"/>
    <n v="2016"/>
  </r>
  <r>
    <n v="2016226"/>
    <x v="1"/>
    <n v="15.16638"/>
    <n v="1.1091299999999999"/>
    <n v="0"/>
    <n v="16.318370000000002"/>
    <n v="5.1591899999999997"/>
    <x v="708"/>
    <n v="0"/>
    <n v="2"/>
    <n v="86"/>
    <n v="0"/>
    <n v="2016"/>
  </r>
  <r>
    <n v="2016241"/>
    <x v="3"/>
    <n v="10.85103"/>
    <n v="1.0544"/>
    <n v="9.7220999999999993"/>
    <n v="24.147549999999999"/>
    <n v="8.2616599999999991"/>
    <x v="709"/>
    <n v="1"/>
    <n v="2"/>
    <n v="97"/>
    <n v="2"/>
    <n v="2016"/>
  </r>
  <r>
    <n v="2016245"/>
    <x v="0"/>
    <n v="10.21828"/>
    <n v="1.07341"/>
    <n v="0"/>
    <n v="16.584530000000001"/>
    <n v="10.79688"/>
    <x v="710"/>
    <n v="0"/>
    <n v="1"/>
    <n v="94"/>
    <n v="2"/>
    <n v="2016"/>
  </r>
  <r>
    <n v="2016248"/>
    <x v="0"/>
    <n v="11.63561"/>
    <n v="0.66113"/>
    <n v="0"/>
    <n v="16.573329999999999"/>
    <n v="7.3933799999999996"/>
    <x v="711"/>
    <n v="0"/>
    <n v="1"/>
    <n v="88"/>
    <n v="0"/>
    <n v="2016"/>
  </r>
  <r>
    <n v="2016246"/>
    <x v="1"/>
    <n v="14.586970000000001"/>
    <n v="1.4314499999999999"/>
    <n v="0"/>
    <n v="24.28857"/>
    <n v="9.1442800000000002"/>
    <x v="712"/>
    <n v="0"/>
    <n v="2"/>
    <n v="101"/>
    <n v="0"/>
    <n v="2016"/>
  </r>
  <r>
    <n v="2016242"/>
    <x v="3"/>
    <n v="12.25933"/>
    <n v="0.92867"/>
    <n v="9.37012"/>
    <n v="22.780860000000001"/>
    <n v="11.313549999999999"/>
    <x v="713"/>
    <n v="1"/>
    <n v="2"/>
    <n v="98"/>
    <n v="0"/>
    <n v="2016"/>
  </r>
  <r>
    <n v="2016235"/>
    <x v="0"/>
    <n v="12.11623"/>
    <n v="0.94132000000000005"/>
    <n v="0"/>
    <n v="15.74549"/>
    <n v="5.0631500000000003"/>
    <x v="714"/>
    <n v="0"/>
    <n v="1"/>
    <n v="83"/>
    <n v="3"/>
    <n v="2016"/>
  </r>
  <r>
    <n v="2016247"/>
    <x v="1"/>
    <n v="14.000590000000001"/>
    <n v="0.71680999999999995"/>
    <n v="0"/>
    <n v="21.92426"/>
    <n v="7.9621300000000002"/>
    <x v="715"/>
    <n v="0"/>
    <n v="2"/>
    <n v="98"/>
    <n v="0"/>
    <n v="2016"/>
  </r>
  <r>
    <n v="2016243"/>
    <x v="3"/>
    <n v="13.77544"/>
    <n v="0.94298999999999999"/>
    <n v="9.1075300000000006"/>
    <n v="27.592320000000001"/>
    <n v="6.9720800000000001"/>
    <x v="716"/>
    <n v="1"/>
    <n v="2"/>
    <n v="100"/>
    <n v="1"/>
    <n v="2016"/>
  </r>
  <r>
    <n v="2016250"/>
    <x v="1"/>
    <n v="12.620240000000001"/>
    <n v="0.89451000000000003"/>
    <n v="0"/>
    <n v="24.5595"/>
    <n v="9.2797499999999999"/>
    <x v="717"/>
    <n v="0"/>
    <n v="2"/>
    <n v="106"/>
    <n v="0"/>
    <n v="2016"/>
  </r>
  <r>
    <n v="2016244"/>
    <x v="3"/>
    <n v="11.175520000000001"/>
    <n v="0.86033999999999999"/>
    <n v="11.4077"/>
    <n v="28.26953"/>
    <n v="7.7063499999999996"/>
    <x v="718"/>
    <n v="1"/>
    <n v="2"/>
    <n v="107"/>
    <n v="0"/>
    <n v="2016"/>
  </r>
  <r>
    <n v="2016252"/>
    <x v="0"/>
    <n v="13.52708"/>
    <n v="0.96160000000000001"/>
    <n v="0"/>
    <n v="27.82518"/>
    <n v="6.7464000000000004"/>
    <x v="719"/>
    <n v="0"/>
    <n v="1"/>
    <n v="98"/>
    <n v="2"/>
    <n v="2016"/>
  </r>
  <r>
    <n v="2016254"/>
    <x v="1"/>
    <n v="13.062340000000001"/>
    <n v="1.1375900000000001"/>
    <n v="0"/>
    <n v="20.234010000000001"/>
    <n v="7.1170099999999996"/>
    <x v="720"/>
    <n v="0"/>
    <n v="2"/>
    <n v="95"/>
    <n v="0"/>
    <n v="2016"/>
  </r>
  <r>
    <n v="2016249"/>
    <x v="3"/>
    <n v="13.02073"/>
    <n v="0.96296000000000004"/>
    <n v="10.29233"/>
    <n v="23.263940000000002"/>
    <n v="9.7875999999999994"/>
    <x v="721"/>
    <n v="1"/>
    <n v="2"/>
    <n v="99"/>
    <n v="0"/>
    <n v="2016"/>
  </r>
  <r>
    <n v="2016256"/>
    <x v="1"/>
    <n v="12.07587"/>
    <n v="0.52446000000000004"/>
    <n v="0"/>
    <n v="20.52168"/>
    <n v="7.26084"/>
    <x v="722"/>
    <n v="0"/>
    <n v="2"/>
    <n v="95"/>
    <n v="0"/>
    <n v="2016"/>
  </r>
  <r>
    <n v="2016255"/>
    <x v="1"/>
    <n v="14.601279999999999"/>
    <n v="0.94542000000000004"/>
    <n v="0"/>
    <n v="22.978629999999999"/>
    <n v="8.4893099999999997"/>
    <x v="723"/>
    <n v="0"/>
    <n v="2"/>
    <n v="94"/>
    <n v="1"/>
    <n v="2016"/>
  </r>
  <r>
    <n v="2016257"/>
    <x v="0"/>
    <n v="11.016389999999999"/>
    <n v="1.34677"/>
    <n v="0"/>
    <n v="18.880330000000001"/>
    <n v="6.78993"/>
    <x v="724"/>
    <n v="0"/>
    <n v="1"/>
    <n v="87"/>
    <n v="0"/>
    <n v="2016"/>
  </r>
  <r>
    <n v="2016251"/>
    <x v="2"/>
    <n v="12.562110000000001"/>
    <n v="0.89847999999999995"/>
    <n v="10.173299999999999"/>
    <n v="26.200399999999998"/>
    <n v="8.5610599999999994"/>
    <x v="725"/>
    <n v="1"/>
    <n v="1"/>
    <n v="100"/>
    <n v="0"/>
    <n v="2016"/>
  </r>
  <r>
    <n v="2016258"/>
    <x v="1"/>
    <n v="11.458310000000001"/>
    <n v="0.88460000000000005"/>
    <n v="0"/>
    <n v="23.380949999999999"/>
    <n v="8.6904800000000009"/>
    <x v="726"/>
    <n v="0"/>
    <n v="2"/>
    <n v="89"/>
    <n v="2"/>
    <n v="2016"/>
  </r>
  <r>
    <n v="2016260"/>
    <x v="1"/>
    <n v="10.49593"/>
    <n v="1.01353"/>
    <n v="0"/>
    <n v="25.801500000000001"/>
    <n v="9.9007500000000004"/>
    <x v="727"/>
    <n v="0"/>
    <n v="2"/>
    <n v="100"/>
    <n v="0"/>
    <n v="2016"/>
  </r>
  <r>
    <n v="2016261"/>
    <x v="0"/>
    <n v="10.953519999999999"/>
    <n v="0.95726999999999995"/>
    <n v="0"/>
    <n v="19.941849999999999"/>
    <n v="7.1696600000000004"/>
    <x v="728"/>
    <n v="0"/>
    <n v="1"/>
    <n v="84"/>
    <n v="1"/>
    <n v="2016"/>
  </r>
  <r>
    <n v="2016253"/>
    <x v="2"/>
    <n v="11.334519999999999"/>
    <n v="0.90830999999999995"/>
    <n v="11.024850000000001"/>
    <n v="20.254370000000002"/>
    <n v="4.3673700000000002"/>
    <x v="729"/>
    <n v="1"/>
    <n v="1"/>
    <n v="86"/>
    <n v="0"/>
    <n v="2016"/>
  </r>
  <r>
    <n v="2016262"/>
    <x v="1"/>
    <n v="12.925689999999999"/>
    <n v="0.80276999999999998"/>
    <n v="0"/>
    <n v="16.498139999999999"/>
    <n v="5.2490699999999997"/>
    <x v="730"/>
    <n v="0"/>
    <n v="2"/>
    <n v="83"/>
    <n v="0"/>
    <n v="2016"/>
  </r>
  <r>
    <n v="2016264"/>
    <x v="1"/>
    <n v="12.94415"/>
    <n v="0.91737999999999997"/>
    <n v="0"/>
    <n v="18.652909999999999"/>
    <n v="6.32646"/>
    <x v="731"/>
    <n v="0"/>
    <n v="2"/>
    <n v="91"/>
    <n v="1"/>
    <n v="2016"/>
  </r>
  <r>
    <n v="2016259"/>
    <x v="2"/>
    <n v="12.673830000000001"/>
    <n v="1.02023"/>
    <n v="8.4765099999999993"/>
    <n v="18.656690000000001"/>
    <n v="9.6806900000000002"/>
    <x v="732"/>
    <n v="1"/>
    <n v="1"/>
    <n v="85"/>
    <n v="1"/>
    <n v="2016"/>
  </r>
  <r>
    <n v="2016269"/>
    <x v="1"/>
    <n v="10.269780000000001"/>
    <n v="0.82655999999999996"/>
    <n v="0"/>
    <n v="22.404990000000002"/>
    <n v="8.2024899999999992"/>
    <x v="733"/>
    <n v="0"/>
    <n v="2"/>
    <n v="97"/>
    <n v="0"/>
    <n v="2016"/>
  </r>
  <r>
    <n v="2016267"/>
    <x v="1"/>
    <n v="14.41033"/>
    <n v="1.18984"/>
    <n v="0"/>
    <n v="26.022690000000001"/>
    <n v="10.011340000000001"/>
    <x v="734"/>
    <n v="0"/>
    <n v="2"/>
    <n v="114"/>
    <n v="0"/>
    <n v="2016"/>
  </r>
  <r>
    <n v="2016271"/>
    <x v="0"/>
    <n v="12.94183"/>
    <n v="1.2151700000000001"/>
    <n v="0"/>
    <n v="20.554849999999998"/>
    <n v="8.0342000000000002"/>
    <x v="735"/>
    <n v="0"/>
    <n v="1"/>
    <n v="95"/>
    <n v="1"/>
    <n v="2016"/>
  </r>
  <r>
    <n v="2016272"/>
    <x v="0"/>
    <n v="14.21931"/>
    <n v="1.20042"/>
    <n v="0"/>
    <n v="22.28828"/>
    <n v="6.5140000000000002"/>
    <x v="736"/>
    <n v="0"/>
    <n v="1"/>
    <n v="94"/>
    <n v="0"/>
    <n v="2016"/>
  </r>
  <r>
    <n v="2016265"/>
    <x v="3"/>
    <n v="11.67366"/>
    <n v="1.0294000000000001"/>
    <n v="10.588279999999999"/>
    <n v="24.849499999999999"/>
    <n v="10.202019999999999"/>
    <x v="737"/>
    <n v="1"/>
    <n v="2"/>
    <n v="103"/>
    <n v="1"/>
    <n v="2016"/>
  </r>
  <r>
    <n v="2016268"/>
    <x v="3"/>
    <n v="9.4218899999999994"/>
    <n v="1.00871"/>
    <n v="8.7500900000000001"/>
    <n v="18.77702"/>
    <n v="8.5271799999999995"/>
    <x v="738"/>
    <n v="1"/>
    <n v="2"/>
    <n v="85"/>
    <n v="0"/>
    <n v="2016"/>
  </r>
  <r>
    <n v="2016273"/>
    <x v="1"/>
    <n v="11.72526"/>
    <n v="1.08185"/>
    <n v="0"/>
    <n v="20.688649999999999"/>
    <n v="7.3443199999999997"/>
    <x v="739"/>
    <n v="0"/>
    <n v="2"/>
    <n v="91"/>
    <n v="0"/>
    <n v="2016"/>
  </r>
  <r>
    <n v="2016270"/>
    <x v="2"/>
    <n v="13.96316"/>
    <n v="1.01451"/>
    <n v="11.656409999999999"/>
    <n v="22.531479999999998"/>
    <n v="7.9974800000000004"/>
    <x v="740"/>
    <n v="1"/>
    <n v="1"/>
    <n v="97"/>
    <n v="0"/>
    <n v="2016"/>
  </r>
  <r>
    <n v="2016275"/>
    <x v="1"/>
    <n v="12.02463"/>
    <n v="1.11405"/>
    <n v="0"/>
    <n v="24.992750000000001"/>
    <n v="9.4963800000000003"/>
    <x v="741"/>
    <n v="0"/>
    <n v="2"/>
    <n v="104"/>
    <n v="0"/>
    <n v="2016"/>
  </r>
  <r>
    <n v="2016263"/>
    <x v="1"/>
    <n v="12.75371"/>
    <n v="0.60167999999999999"/>
    <n v="0"/>
    <n v="15.283910000000001"/>
    <n v="4.6419600000000001"/>
    <x v="742"/>
    <n v="0"/>
    <n v="2"/>
    <n v="81"/>
    <n v="2"/>
    <n v="2016"/>
  </r>
  <r>
    <n v="2016274"/>
    <x v="3"/>
    <n v="12.97658"/>
    <n v="0.82772999999999997"/>
    <n v="7.0238300000000002"/>
    <n v="19.604230000000001"/>
    <n v="9.1027299999999993"/>
    <x v="743"/>
    <n v="1"/>
    <n v="2"/>
    <n v="84"/>
    <n v="1"/>
    <n v="2016"/>
  </r>
  <r>
    <n v="2016276"/>
    <x v="2"/>
    <n v="12.98278"/>
    <n v="0.43010999999999999"/>
    <n v="9.1889900000000004"/>
    <n v="19.28471"/>
    <n v="5.7505300000000004"/>
    <x v="744"/>
    <n v="1"/>
    <n v="1"/>
    <n v="82"/>
    <n v="3"/>
    <n v="2016"/>
  </r>
  <r>
    <n v="2016279"/>
    <x v="1"/>
    <n v="12.459899999999999"/>
    <n v="1.2172799999999999"/>
    <n v="0"/>
    <n v="23.364380000000001"/>
    <n v="8.6821900000000003"/>
    <x v="745"/>
    <n v="0"/>
    <n v="2"/>
    <n v="91"/>
    <n v="0"/>
    <n v="2016"/>
  </r>
  <r>
    <n v="2016280"/>
    <x v="0"/>
    <n v="10.781650000000001"/>
    <n v="1.0694600000000001"/>
    <n v="0"/>
    <n v="21.279409999999999"/>
    <n v="5.3099499999999997"/>
    <x v="746"/>
    <n v="0"/>
    <n v="1"/>
    <n v="87"/>
    <n v="0"/>
    <n v="2016"/>
  </r>
  <r>
    <n v="2016281"/>
    <x v="1"/>
    <n v="14.236280000000001"/>
    <n v="1.28911"/>
    <n v="0"/>
    <n v="22.665130000000001"/>
    <n v="8.3325600000000009"/>
    <x v="747"/>
    <n v="0"/>
    <n v="2"/>
    <n v="91"/>
    <n v="0"/>
    <n v="2016"/>
  </r>
  <r>
    <n v="2016277"/>
    <x v="2"/>
    <n v="11.002420000000001"/>
    <n v="0.81637999999999999"/>
    <n v="10.120609999999999"/>
    <n v="21.09244"/>
    <n v="6.1263300000000003"/>
    <x v="748"/>
    <n v="1"/>
    <n v="1"/>
    <n v="88"/>
    <n v="0"/>
    <n v="2016"/>
  </r>
  <r>
    <n v="2016165"/>
    <x v="1"/>
    <n v="11.22627"/>
    <n v="0.74507999999999996"/>
    <n v="0"/>
    <n v="13.333310000000001"/>
    <n v="3.6666500000000002"/>
    <x v="749"/>
    <n v="0"/>
    <n v="2"/>
    <n v="82"/>
    <n v="0"/>
    <n v="2016"/>
  </r>
  <r>
    <n v="2016282"/>
    <x v="1"/>
    <n v="11.47312"/>
    <n v="1.0005200000000001"/>
    <n v="0"/>
    <n v="23.65166"/>
    <n v="8.8258299999999998"/>
    <x v="750"/>
    <n v="0"/>
    <n v="2"/>
    <n v="92"/>
    <n v="0"/>
    <n v="2016"/>
  </r>
  <r>
    <n v="2016283"/>
    <x v="1"/>
    <n v="11.915039999999999"/>
    <n v="1.12463"/>
    <n v="0"/>
    <n v="22.44331"/>
    <n v="8.2216500000000003"/>
    <x v="751"/>
    <n v="0"/>
    <n v="2"/>
    <n v="94"/>
    <n v="0"/>
    <n v="2016"/>
  </r>
  <r>
    <n v="2016285"/>
    <x v="0"/>
    <n v="13.52172"/>
    <n v="0.91874"/>
    <n v="0"/>
    <n v="17.774619999999999"/>
    <n v="9.0779200000000007"/>
    <x v="752"/>
    <n v="0"/>
    <n v="1"/>
    <n v="81"/>
    <n v="3"/>
    <n v="2016"/>
  </r>
  <r>
    <n v="2016278"/>
    <x v="3"/>
    <n v="10.64897"/>
    <n v="1.08185"/>
    <n v="13.01186"/>
    <n v="23.07499"/>
    <n v="9.2837099999999992"/>
    <x v="753"/>
    <n v="1"/>
    <n v="2"/>
    <n v="105"/>
    <n v="0"/>
    <n v="2016"/>
  </r>
  <r>
    <n v="2016288"/>
    <x v="0"/>
    <n v="12.362030000000001"/>
    <n v="1.0466500000000001"/>
    <n v="0"/>
    <n v="16.850190000000001"/>
    <n v="4.6543200000000002"/>
    <x v="754"/>
    <n v="0"/>
    <n v="1"/>
    <n v="80"/>
    <n v="0"/>
    <n v="2016"/>
  </r>
  <r>
    <n v="2016287"/>
    <x v="1"/>
    <n v="11.646470000000001"/>
    <n v="0.86363999999999996"/>
    <n v="0"/>
    <n v="24.084980000000002"/>
    <n v="9.0424900000000008"/>
    <x v="755"/>
    <n v="0"/>
    <n v="2"/>
    <n v="106"/>
    <n v="0"/>
    <n v="2016"/>
  </r>
  <r>
    <n v="2016290"/>
    <x v="0"/>
    <n v="11.55241"/>
    <n v="0.84748999999999997"/>
    <n v="0"/>
    <n v="19.209240000000001"/>
    <n v="8.6622599999999998"/>
    <x v="756"/>
    <n v="0"/>
    <n v="1"/>
    <n v="95"/>
    <n v="0"/>
    <n v="2016"/>
  </r>
  <r>
    <n v="2016291"/>
    <x v="1"/>
    <n v="12.44013"/>
    <n v="0.83365999999999996"/>
    <n v="0"/>
    <n v="20.34742"/>
    <n v="7.1737099999999998"/>
    <x v="757"/>
    <n v="0"/>
    <n v="2"/>
    <n v="86"/>
    <n v="3"/>
    <n v="2016"/>
  </r>
  <r>
    <n v="2016284"/>
    <x v="3"/>
    <n v="11.26688"/>
    <n v="1.2258599999999999"/>
    <n v="9.2808700000000002"/>
    <n v="28.279350000000001"/>
    <n v="8.5258800000000008"/>
    <x v="758"/>
    <n v="1"/>
    <n v="2"/>
    <n v="102"/>
    <n v="1"/>
    <n v="2016"/>
  </r>
  <r>
    <n v="2016292"/>
    <x v="1"/>
    <n v="11.64817"/>
    <n v="1.0399"/>
    <n v="0"/>
    <n v="19.88777"/>
    <n v="6.9438800000000001"/>
    <x v="759"/>
    <n v="0"/>
    <n v="2"/>
    <n v="93"/>
    <n v="0"/>
    <n v="2016"/>
  </r>
  <r>
    <n v="2016293"/>
    <x v="1"/>
    <n v="10.54867"/>
    <n v="1.19407"/>
    <n v="0"/>
    <n v="24.177689999999998"/>
    <n v="9.0888399999999994"/>
    <x v="760"/>
    <n v="0"/>
    <n v="2"/>
    <n v="106"/>
    <n v="0"/>
    <n v="2016"/>
  </r>
  <r>
    <n v="2016266"/>
    <x v="0"/>
    <n v="13.805249999999999"/>
    <n v="1.02227"/>
    <n v="0"/>
    <n v="19.171299999999999"/>
    <n v="5.0007799999999998"/>
    <x v="761"/>
    <n v="0"/>
    <n v="1"/>
    <n v="96"/>
    <n v="2"/>
    <n v="2016"/>
  </r>
  <r>
    <n v="2016286"/>
    <x v="3"/>
    <n v="12.27472"/>
    <n v="1.0300199999999999"/>
    <n v="11.742649999999999"/>
    <n v="20.35885"/>
    <n v="11.61689"/>
    <x v="762"/>
    <n v="1"/>
    <n v="2"/>
    <n v="101"/>
    <n v="0"/>
    <n v="2016"/>
  </r>
  <r>
    <n v="2016297"/>
    <x v="0"/>
    <n v="10.5364"/>
    <n v="1.00478"/>
    <n v="0"/>
    <n v="17.706340000000001"/>
    <n v="9.3861100000000004"/>
    <x v="763"/>
    <n v="0"/>
    <n v="1"/>
    <n v="89"/>
    <n v="1"/>
    <n v="2016"/>
  </r>
  <r>
    <n v="2016295"/>
    <x v="1"/>
    <n v="11.66845"/>
    <n v="1.2459499999999999"/>
    <n v="0"/>
    <n v="24.899550000000001"/>
    <n v="9.4497800000000005"/>
    <x v="764"/>
    <n v="0"/>
    <n v="2"/>
    <n v="96"/>
    <n v="0"/>
    <n v="2016"/>
  </r>
  <r>
    <n v="2016289"/>
    <x v="3"/>
    <n v="9.3944500000000009"/>
    <n v="0.86946999999999997"/>
    <n v="7.2531800000000004"/>
    <n v="20.731590000000001"/>
    <n v="7.2108299999999996"/>
    <x v="765"/>
    <n v="1"/>
    <n v="2"/>
    <n v="83"/>
    <n v="0"/>
    <n v="2016"/>
  </r>
  <r>
    <n v="2016296"/>
    <x v="0"/>
    <n v="16.52186"/>
    <n v="1.1930499999999999"/>
    <n v="0"/>
    <n v="20.455739999999999"/>
    <n v="6.8863599999999998"/>
    <x v="766"/>
    <n v="0"/>
    <n v="1"/>
    <n v="95"/>
    <n v="2"/>
    <n v="2016"/>
  </r>
  <r>
    <n v="2016298"/>
    <x v="1"/>
    <n v="13.69093"/>
    <n v="0.74475000000000002"/>
    <n v="0"/>
    <n v="19.754349999999999"/>
    <n v="6.8771800000000001"/>
    <x v="767"/>
    <n v="0"/>
    <n v="2"/>
    <n v="84"/>
    <n v="0"/>
    <n v="2016"/>
  </r>
  <r>
    <n v="2016294"/>
    <x v="3"/>
    <n v="11.681369999999999"/>
    <n v="1.11903"/>
    <n v="10.492570000000001"/>
    <n v="20.827580000000001"/>
    <n v="6.5393400000000002"/>
    <x v="768"/>
    <n v="1"/>
    <n v="2"/>
    <n v="91"/>
    <n v="0"/>
    <n v="2016"/>
  </r>
  <r>
    <n v="2016301"/>
    <x v="1"/>
    <n v="13.51369"/>
    <n v="0.95028000000000001"/>
    <n v="0"/>
    <n v="21.424150000000001"/>
    <n v="7.7120800000000003"/>
    <x v="769"/>
    <n v="0"/>
    <n v="2"/>
    <n v="93"/>
    <n v="0"/>
    <n v="2016"/>
  </r>
  <r>
    <n v="2016300"/>
    <x v="1"/>
    <n v="13.26399"/>
    <n v="0.86301000000000005"/>
    <n v="0"/>
    <n v="27.887270000000001"/>
    <n v="10.943630000000001"/>
    <x v="770"/>
    <n v="0"/>
    <n v="2"/>
    <n v="116"/>
    <n v="0"/>
    <n v="2016"/>
  </r>
  <r>
    <n v="2016303"/>
    <x v="0"/>
    <n v="11.39629"/>
    <n v="0.91908000000000001"/>
    <n v="0"/>
    <n v="17.866969999999998"/>
    <n v="6.8561199999999998"/>
    <x v="771"/>
    <n v="0"/>
    <n v="1"/>
    <n v="81"/>
    <n v="0"/>
    <n v="2016"/>
  </r>
  <r>
    <n v="2016299"/>
    <x v="3"/>
    <n v="11.247310000000001"/>
    <n v="0.97460000000000002"/>
    <n v="8.0532199999999996"/>
    <n v="22.893429999999999"/>
    <n v="13.192130000000001"/>
    <x v="772"/>
    <n v="1"/>
    <n v="2"/>
    <n v="97"/>
    <n v="0"/>
    <n v="2016"/>
  </r>
  <r>
    <n v="2016302"/>
    <x v="1"/>
    <n v="11.37458"/>
    <n v="0.89381999999999995"/>
    <n v="0"/>
    <n v="25.673539999999999"/>
    <n v="9.8367699999999996"/>
    <x v="773"/>
    <n v="0"/>
    <n v="2"/>
    <n v="89"/>
    <n v="1"/>
    <n v="2016"/>
  </r>
  <r>
    <n v="2016304"/>
    <x v="1"/>
    <n v="12.458220000000001"/>
    <n v="1.0475000000000001"/>
    <n v="0"/>
    <n v="22.94314"/>
    <n v="8.4715699999999998"/>
    <x v="774"/>
    <n v="0"/>
    <n v="2"/>
    <n v="93"/>
    <n v="0"/>
    <n v="2016"/>
  </r>
  <r>
    <n v="2016305"/>
    <x v="0"/>
    <n v="12.495749999999999"/>
    <n v="0.90429999999999999"/>
    <n v="0"/>
    <n v="22.799009999999999"/>
    <n v="8.2102199999999996"/>
    <x v="775"/>
    <n v="0"/>
    <n v="1"/>
    <n v="89"/>
    <n v="0"/>
    <n v="2016"/>
  </r>
  <r>
    <n v="2016306"/>
    <x v="0"/>
    <n v="12.34191"/>
    <n v="0.91381999999999997"/>
    <n v="0"/>
    <n v="21.145060000000001"/>
    <n v="8.5081699999999998"/>
    <x v="776"/>
    <n v="0"/>
    <n v="1"/>
    <n v="96"/>
    <n v="0"/>
    <n v="2016"/>
  </r>
  <r>
    <n v="2016308"/>
    <x v="1"/>
    <n v="12.380750000000001"/>
    <n v="0.74804000000000004"/>
    <n v="0"/>
    <n v="22.673490000000001"/>
    <n v="8.3367500000000003"/>
    <x v="777"/>
    <n v="0"/>
    <n v="2"/>
    <n v="95"/>
    <n v="0"/>
    <n v="2016"/>
  </r>
  <r>
    <n v="2016309"/>
    <x v="1"/>
    <n v="10.23551"/>
    <n v="1.07934"/>
    <n v="0"/>
    <n v="20.968599999999999"/>
    <n v="7.4843000000000002"/>
    <x v="778"/>
    <n v="0"/>
    <n v="2"/>
    <n v="86"/>
    <n v="3"/>
    <n v="2016"/>
  </r>
  <r>
    <n v="2016310"/>
    <x v="0"/>
    <n v="12.696160000000001"/>
    <n v="1.18737"/>
    <n v="0"/>
    <n v="22.418379999999999"/>
    <n v="6.5229799999999996"/>
    <x v="779"/>
    <n v="0"/>
    <n v="1"/>
    <n v="83"/>
    <n v="3"/>
    <n v="2016"/>
  </r>
  <r>
    <n v="2016307"/>
    <x v="2"/>
    <n v="13.068949999999999"/>
    <n v="0.46961000000000003"/>
    <n v="10.090859999999999"/>
    <n v="21.275120000000001"/>
    <n v="7.8762999999999996"/>
    <x v="780"/>
    <n v="1"/>
    <n v="1"/>
    <n v="91"/>
    <n v="0"/>
    <n v="2016"/>
  </r>
  <r>
    <n v="2016312"/>
    <x v="1"/>
    <n v="11.432700000000001"/>
    <n v="1.01806"/>
    <n v="0"/>
    <n v="20.869299999999999"/>
    <n v="7.4346500000000004"/>
    <x v="781"/>
    <n v="0"/>
    <n v="2"/>
    <n v="88"/>
    <n v="0"/>
    <n v="2016"/>
  </r>
  <r>
    <n v="2016313"/>
    <x v="0"/>
    <n v="12.030989999999999"/>
    <n v="1.0322199999999999"/>
    <n v="0"/>
    <n v="18.55988"/>
    <n v="7.5278299999999998"/>
    <x v="782"/>
    <n v="0"/>
    <n v="1"/>
    <n v="95"/>
    <n v="2"/>
    <n v="2016"/>
  </r>
  <r>
    <n v="2016311"/>
    <x v="2"/>
    <n v="14.582850000000001"/>
    <n v="0.84145000000000003"/>
    <n v="9.3123799999999992"/>
    <n v="20.753060000000001"/>
    <n v="7.0505300000000002"/>
    <x v="783"/>
    <n v="1"/>
    <n v="1"/>
    <n v="87"/>
    <n v="0"/>
    <n v="2016"/>
  </r>
  <r>
    <n v="2016315"/>
    <x v="0"/>
    <n v="10.53961"/>
    <n v="0.96694000000000002"/>
    <n v="0"/>
    <n v="21.94819"/>
    <n v="7.7618799999999997"/>
    <x v="784"/>
    <n v="0"/>
    <n v="1"/>
    <n v="93"/>
    <n v="0"/>
    <n v="2016"/>
  </r>
  <r>
    <n v="2016316"/>
    <x v="1"/>
    <n v="14.310090000000001"/>
    <n v="0.80098999999999998"/>
    <n v="0"/>
    <n v="20.873989999999999"/>
    <n v="7.4370000000000003"/>
    <x v="785"/>
    <n v="0"/>
    <n v="2"/>
    <n v="90"/>
    <n v="0"/>
    <n v="2016"/>
  </r>
  <r>
    <n v="2016318"/>
    <x v="1"/>
    <n v="11.176640000000001"/>
    <n v="0.90537999999999996"/>
    <n v="0"/>
    <n v="20.2271"/>
    <n v="7.11355"/>
    <x v="786"/>
    <n v="0"/>
    <n v="2"/>
    <n v="96"/>
    <n v="0"/>
    <n v="2016"/>
  </r>
  <r>
    <n v="2016319"/>
    <x v="0"/>
    <n v="12.32685"/>
    <n v="0.91724000000000006"/>
    <n v="0"/>
    <n v="21.533090000000001"/>
    <n v="5.2841500000000003"/>
    <x v="787"/>
    <n v="0"/>
    <n v="1"/>
    <n v="85"/>
    <n v="0"/>
    <n v="2016"/>
  </r>
  <r>
    <n v="2016317"/>
    <x v="2"/>
    <n v="11.40451"/>
    <n v="1.33161"/>
    <n v="10.48068"/>
    <n v="21.61515"/>
    <n v="6.2963500000000003"/>
    <x v="788"/>
    <n v="1"/>
    <n v="1"/>
    <n v="90"/>
    <n v="0"/>
    <n v="2016"/>
  </r>
  <r>
    <n v="2016321"/>
    <x v="0"/>
    <n v="12.596019999999999"/>
    <n v="1.1111500000000001"/>
    <n v="0"/>
    <n v="19.984279999999998"/>
    <n v="6.3995600000000001"/>
    <x v="789"/>
    <n v="0"/>
    <n v="1"/>
    <n v="93"/>
    <n v="0"/>
    <n v="2016"/>
  </r>
  <r>
    <n v="2016322"/>
    <x v="0"/>
    <n v="12.4617"/>
    <n v="0.92759999999999998"/>
    <n v="0"/>
    <n v="21.014959999999999"/>
    <n v="6.8377100000000004"/>
    <x v="790"/>
    <n v="0"/>
    <n v="1"/>
    <n v="91"/>
    <n v="0"/>
    <n v="2016"/>
  </r>
  <r>
    <n v="2016325"/>
    <x v="0"/>
    <n v="11.42872"/>
    <n v="0.75109999999999999"/>
    <n v="0"/>
    <n v="17.874870000000001"/>
    <n v="5.4347399999999997"/>
    <x v="791"/>
    <n v="0"/>
    <n v="1"/>
    <n v="91"/>
    <n v="0"/>
    <n v="2016"/>
  </r>
  <r>
    <n v="2016324"/>
    <x v="1"/>
    <n v="11.892709999999999"/>
    <n v="0.89056000000000002"/>
    <n v="0"/>
    <n v="23.87632"/>
    <n v="8.9381599999999999"/>
    <x v="792"/>
    <n v="0"/>
    <n v="2"/>
    <n v="100"/>
    <n v="0"/>
    <n v="2016"/>
  </r>
  <r>
    <n v="2016326"/>
    <x v="1"/>
    <n v="15.38302"/>
    <n v="1.1428799999999999"/>
    <n v="0"/>
    <n v="22.354489999999998"/>
    <n v="8.1772399999999994"/>
    <x v="793"/>
    <n v="0"/>
    <n v="2"/>
    <n v="98"/>
    <n v="0"/>
    <n v="2016"/>
  </r>
  <r>
    <n v="2016328"/>
    <x v="1"/>
    <n v="14.162509999999999"/>
    <n v="1.24369"/>
    <n v="0"/>
    <n v="21.072050000000001"/>
    <n v="7.5360300000000002"/>
    <x v="794"/>
    <n v="0"/>
    <n v="2"/>
    <n v="95"/>
    <n v="0"/>
    <n v="2016"/>
  </r>
  <r>
    <n v="2016329"/>
    <x v="1"/>
    <n v="13.18066"/>
    <n v="1.10724"/>
    <n v="0"/>
    <n v="19.014050000000001"/>
    <n v="6.5070199999999998"/>
    <x v="795"/>
    <n v="0"/>
    <n v="2"/>
    <n v="91"/>
    <n v="0"/>
    <n v="2016"/>
  </r>
  <r>
    <n v="2016327"/>
    <x v="2"/>
    <n v="12.17178"/>
    <n v="0.94435000000000002"/>
    <n v="12.44373"/>
    <n v="16.723649999999999"/>
    <n v="3.2090399999999999"/>
    <x v="796"/>
    <n v="1"/>
    <n v="1"/>
    <n v="83"/>
    <n v="0"/>
    <n v="2016"/>
  </r>
  <r>
    <n v="2016331"/>
    <x v="0"/>
    <n v="12.619669999999999"/>
    <n v="1.2280899999999999"/>
    <n v="0"/>
    <n v="23.313829999999999"/>
    <n v="6.1934100000000001"/>
    <x v="797"/>
    <n v="0"/>
    <n v="1"/>
    <n v="85"/>
    <n v="0"/>
    <n v="2016"/>
  </r>
  <r>
    <n v="2016333"/>
    <x v="0"/>
    <n v="12.489470000000001"/>
    <n v="1.1901200000000001"/>
    <n v="0"/>
    <n v="22.163029999999999"/>
    <n v="7.3042600000000002"/>
    <x v="798"/>
    <n v="0"/>
    <n v="1"/>
    <n v="90"/>
    <n v="1"/>
    <n v="2016"/>
  </r>
  <r>
    <n v="2016330"/>
    <x v="3"/>
    <n v="10.793089999999999"/>
    <n v="0.96955999999999998"/>
    <n v="14.764060000000001"/>
    <n v="24.70975"/>
    <n v="9.6572099999999992"/>
    <x v="799"/>
    <n v="1"/>
    <n v="2"/>
    <n v="112"/>
    <n v="0"/>
    <n v="2016"/>
  </r>
  <r>
    <n v="2016334"/>
    <x v="1"/>
    <n v="15.8849"/>
    <n v="1.02311"/>
    <n v="0"/>
    <n v="15.2315"/>
    <n v="4.6157500000000002"/>
    <x v="800"/>
    <n v="0"/>
    <n v="2"/>
    <n v="80"/>
    <n v="1"/>
    <n v="2016"/>
  </r>
  <r>
    <n v="2016332"/>
    <x v="2"/>
    <n v="13.07325"/>
    <n v="1.06619"/>
    <n v="7.6172599999999999"/>
    <n v="22.338619999999999"/>
    <n v="7.8529299999999997"/>
    <x v="801"/>
    <n v="1"/>
    <n v="1"/>
    <n v="86"/>
    <n v="0"/>
    <n v="2016"/>
  </r>
  <r>
    <n v="2016320"/>
    <x v="1"/>
    <n v="11.49582"/>
    <n v="1.0880799999999999"/>
    <n v="0"/>
    <n v="20.339040000000001"/>
    <n v="7.1695200000000003"/>
    <x v="802"/>
    <n v="0"/>
    <n v="2"/>
    <n v="100"/>
    <n v="0"/>
    <n v="2016"/>
  </r>
  <r>
    <n v="2016338"/>
    <x v="1"/>
    <n v="11.45051"/>
    <n v="0.92979999999999996"/>
    <n v="0"/>
    <n v="21.362639999999999"/>
    <n v="7.6813200000000004"/>
    <x v="803"/>
    <n v="0"/>
    <n v="2"/>
    <n v="91"/>
    <n v="0"/>
    <n v="2016"/>
  </r>
  <r>
    <n v="2016337"/>
    <x v="1"/>
    <n v="11.88636"/>
    <n v="0.86836000000000002"/>
    <n v="0"/>
    <n v="26.670269999999999"/>
    <n v="10.335140000000001"/>
    <x v="804"/>
    <n v="0"/>
    <n v="2"/>
    <n v="94"/>
    <n v="2"/>
    <n v="2016"/>
  </r>
  <r>
    <n v="2016336"/>
    <x v="3"/>
    <n v="11.4872"/>
    <n v="0.80403999999999998"/>
    <n v="10.05602"/>
    <n v="26.180260000000001"/>
    <n v="11.76938"/>
    <x v="805"/>
    <n v="1"/>
    <n v="2"/>
    <n v="105"/>
    <n v="0"/>
    <n v="2016"/>
  </r>
  <r>
    <n v="2016339"/>
    <x v="1"/>
    <n v="15.250019999999999"/>
    <n v="0.61963999999999997"/>
    <n v="0"/>
    <n v="23.014939999999999"/>
    <n v="8.5074699999999996"/>
    <x v="806"/>
    <n v="0"/>
    <n v="2"/>
    <n v="96"/>
    <n v="2"/>
    <n v="2016"/>
  </r>
  <r>
    <n v="2016314"/>
    <x v="0"/>
    <n v="12.90185"/>
    <n v="0.80666000000000004"/>
    <n v="0"/>
    <n v="13.63265"/>
    <n v="5.9401999999999999"/>
    <x v="807"/>
    <n v="0"/>
    <n v="1"/>
    <n v="81"/>
    <n v="0"/>
    <n v="2016"/>
  </r>
  <r>
    <n v="2016335"/>
    <x v="1"/>
    <n v="11.38453"/>
    <n v="0.96628999999999998"/>
    <n v="0"/>
    <n v="18.25667"/>
    <n v="6.1283300000000001"/>
    <x v="808"/>
    <n v="0"/>
    <n v="2"/>
    <n v="85"/>
    <n v="0"/>
    <n v="2016"/>
  </r>
  <r>
    <n v="2016341"/>
    <x v="3"/>
    <n v="9.5128500000000003"/>
    <n v="0.72575999999999996"/>
    <n v="9.7914700000000003"/>
    <n v="22.706140000000001"/>
    <n v="6.6502499999999998"/>
    <x v="809"/>
    <n v="1"/>
    <n v="2"/>
    <n v="91"/>
    <n v="0"/>
    <n v="2016"/>
  </r>
  <r>
    <n v="2016344"/>
    <x v="1"/>
    <n v="11.622"/>
    <n v="0.96919"/>
    <n v="0"/>
    <n v="20.222950000000001"/>
    <n v="7.1114800000000002"/>
    <x v="810"/>
    <n v="0"/>
    <n v="2"/>
    <n v="87"/>
    <n v="0"/>
    <n v="2016"/>
  </r>
  <r>
    <n v="2016345"/>
    <x v="1"/>
    <n v="13.85384"/>
    <n v="0.80271999999999999"/>
    <n v="0"/>
    <n v="20.111619999999998"/>
    <n v="7.0558100000000001"/>
    <x v="811"/>
    <n v="0"/>
    <n v="2"/>
    <n v="93"/>
    <n v="0"/>
    <n v="2016"/>
  </r>
  <r>
    <n v="2016342"/>
    <x v="2"/>
    <n v="11.74456"/>
    <n v="1.0427599999999999"/>
    <n v="11.38209"/>
    <n v="22.635110000000001"/>
    <n v="7.0986099999999999"/>
    <x v="812"/>
    <n v="1"/>
    <n v="1"/>
    <n v="95"/>
    <n v="0"/>
    <n v="2016"/>
  </r>
  <r>
    <n v="2016346"/>
    <x v="1"/>
    <n v="11.28299"/>
    <n v="0.68886000000000003"/>
    <n v="0"/>
    <n v="20.96095"/>
    <n v="7.4804700000000004"/>
    <x v="813"/>
    <n v="0"/>
    <n v="2"/>
    <n v="89"/>
    <n v="0"/>
    <n v="2016"/>
  </r>
  <r>
    <n v="2016323"/>
    <x v="1"/>
    <n v="14.184799999999999"/>
    <n v="1.17764"/>
    <n v="0"/>
    <n v="17.42154"/>
    <n v="5.7107700000000001"/>
    <x v="814"/>
    <n v="0"/>
    <n v="2"/>
    <n v="95"/>
    <n v="2"/>
    <n v="2016"/>
  </r>
  <r>
    <n v="2016343"/>
    <x v="2"/>
    <n v="14.69787"/>
    <n v="1.0036700000000001"/>
    <n v="6.5530499999999998"/>
    <n v="22.594919999999998"/>
    <n v="7.9654199999999999"/>
    <x v="815"/>
    <n v="1"/>
    <n v="1"/>
    <n v="84"/>
    <n v="0"/>
    <n v="2016"/>
  </r>
  <r>
    <n v="2016347"/>
    <x v="1"/>
    <n v="12.004"/>
    <n v="1.05158"/>
    <n v="0"/>
    <n v="18.20186"/>
    <n v="6.10093"/>
    <x v="816"/>
    <n v="0"/>
    <n v="2"/>
    <n v="95"/>
    <n v="0"/>
    <n v="2016"/>
  </r>
  <r>
    <n v="2016349"/>
    <x v="3"/>
    <n v="14.26723"/>
    <n v="0.93106999999999995"/>
    <n v="6.7533000000000003"/>
    <n v="18.04684"/>
    <n v="9.25014"/>
    <x v="817"/>
    <n v="1"/>
    <n v="2"/>
    <n v="81"/>
    <n v="2"/>
    <n v="2016"/>
  </r>
  <r>
    <n v="2016351"/>
    <x v="3"/>
    <n v="9.7950300000000006"/>
    <n v="0.83179999999999998"/>
    <n v="9.1310699999999994"/>
    <n v="22.442329999999998"/>
    <n v="6.0593199999999996"/>
    <x v="818"/>
    <n v="1"/>
    <n v="2"/>
    <n v="89"/>
    <n v="1"/>
    <n v="2016"/>
  </r>
  <r>
    <n v="2016352"/>
    <x v="1"/>
    <n v="12.16835"/>
    <n v="0.55259999999999998"/>
    <n v="0"/>
    <n v="22.71686"/>
    <n v="8.3584300000000002"/>
    <x v="819"/>
    <n v="0"/>
    <n v="2"/>
    <n v="98"/>
    <n v="0"/>
    <n v="2016"/>
  </r>
  <r>
    <n v="2016353"/>
    <x v="1"/>
    <n v="12.14873"/>
    <n v="0.80567999999999995"/>
    <n v="0"/>
    <n v="26.084859999999999"/>
    <n v="10.04243"/>
    <x v="820"/>
    <n v="0"/>
    <n v="2"/>
    <n v="101"/>
    <n v="0"/>
    <n v="2016"/>
  </r>
  <r>
    <n v="2016354"/>
    <x v="1"/>
    <n v="13.90619"/>
    <n v="0.94589999999999996"/>
    <n v="0"/>
    <n v="24.97869"/>
    <n v="9.4893400000000003"/>
    <x v="821"/>
    <n v="0"/>
    <n v="2"/>
    <n v="102"/>
    <n v="1"/>
    <n v="2016"/>
  </r>
  <r>
    <n v="2016340"/>
    <x v="2"/>
    <n v="13.401439999999999"/>
    <n v="0.71104000000000001"/>
    <n v="11.99099"/>
    <n v="21.790590000000002"/>
    <n v="6.0444399999999998"/>
    <x v="822"/>
    <n v="1"/>
    <n v="1"/>
    <n v="94"/>
    <n v="0"/>
    <n v="2016"/>
  </r>
  <r>
    <n v="2016355"/>
    <x v="1"/>
    <n v="13.320040000000001"/>
    <n v="0.92652999999999996"/>
    <n v="0"/>
    <n v="22.515820000000001"/>
    <n v="8.2579100000000007"/>
    <x v="823"/>
    <n v="0"/>
    <n v="2"/>
    <n v="102"/>
    <n v="0"/>
    <n v="2016"/>
  </r>
  <r>
    <n v="2016357"/>
    <x v="1"/>
    <n v="12.430569999999999"/>
    <n v="0.73719000000000001"/>
    <n v="0"/>
    <n v="17.443439999999999"/>
    <n v="5.7217200000000004"/>
    <x v="824"/>
    <n v="0"/>
    <n v="2"/>
    <n v="82"/>
    <n v="0"/>
    <n v="2016"/>
  </r>
  <r>
    <n v="2016359"/>
    <x v="1"/>
    <n v="11.596159999999999"/>
    <n v="0.94867000000000001"/>
    <n v="0"/>
    <n v="22.710370000000001"/>
    <n v="8.3551900000000003"/>
    <x v="825"/>
    <n v="0"/>
    <n v="2"/>
    <n v="93"/>
    <n v="2"/>
    <n v="2016"/>
  </r>
  <r>
    <n v="2016356"/>
    <x v="3"/>
    <n v="10.03736"/>
    <n v="1.1527499999999999"/>
    <n v="12.434839999999999"/>
    <n v="24.7789"/>
    <n v="10.448449999999999"/>
    <x v="826"/>
    <n v="1"/>
    <n v="2"/>
    <n v="107"/>
    <n v="0"/>
    <n v="2016"/>
  </r>
  <r>
    <n v="2016361"/>
    <x v="1"/>
    <n v="10.887689999999999"/>
    <n v="0.94001000000000001"/>
    <n v="0"/>
    <n v="16.982610000000001"/>
    <n v="5.4913100000000004"/>
    <x v="827"/>
    <n v="0"/>
    <n v="2"/>
    <n v="84"/>
    <n v="0"/>
    <n v="2016"/>
  </r>
  <r>
    <n v="2016358"/>
    <x v="2"/>
    <n v="12.74521"/>
    <n v="1.16696"/>
    <n v="11.99544"/>
    <n v="18.995809999999999"/>
    <n v="9.0448599999999999"/>
    <x v="828"/>
    <n v="1"/>
    <n v="1"/>
    <n v="94"/>
    <n v="0"/>
    <n v="2016"/>
  </r>
  <r>
    <n v="2016362"/>
    <x v="0"/>
    <n v="11.759679999999999"/>
    <n v="1.1025199999999999"/>
    <n v="0"/>
    <n v="20.697610000000001"/>
    <n v="9.0693800000000007"/>
    <x v="829"/>
    <n v="0"/>
    <n v="1"/>
    <n v="93"/>
    <n v="1"/>
    <n v="2016"/>
  </r>
  <r>
    <n v="2016363"/>
    <x v="1"/>
    <n v="12.292730000000001"/>
    <n v="1.2390099999999999"/>
    <n v="0"/>
    <n v="23.2715"/>
    <n v="8.6357499999999998"/>
    <x v="830"/>
    <n v="0"/>
    <n v="2"/>
    <n v="88"/>
    <n v="0"/>
    <n v="2016"/>
  </r>
  <r>
    <n v="2016360"/>
    <x v="3"/>
    <n v="11.443149999999999"/>
    <n v="1.0754600000000001"/>
    <n v="7.8853200000000001"/>
    <n v="23.467739999999999"/>
    <n v="9.4628800000000002"/>
    <x v="831"/>
    <n v="1"/>
    <n v="2"/>
    <n v="92"/>
    <n v="0"/>
    <n v="2016"/>
  </r>
  <r>
    <n v="2016364"/>
    <x v="2"/>
    <n v="12.68064"/>
    <n v="0.74582999999999999"/>
    <n v="8.2971800000000009"/>
    <n v="20.666309999999999"/>
    <n v="7.0728299999999997"/>
    <x v="832"/>
    <n v="1"/>
    <n v="1"/>
    <n v="84"/>
    <n v="0"/>
    <n v="2016"/>
  </r>
  <r>
    <n v="2016365"/>
    <x v="3"/>
    <n v="10.61863"/>
    <n v="0.82455000000000001"/>
    <n v="7.3440899999999996"/>
    <n v="25.07517"/>
    <n v="11.941140000000001"/>
    <x v="833"/>
    <n v="1"/>
    <n v="2"/>
    <n v="96"/>
    <n v="0"/>
    <n v="2016"/>
  </r>
  <r>
    <n v="2016366"/>
    <x v="3"/>
    <n v="11.663629999999999"/>
    <n v="1.4675499999999999"/>
    <n v="12.420909999999999"/>
    <n v="19.158840000000001"/>
    <n v="12.259460000000001"/>
    <x v="834"/>
    <n v="1"/>
    <n v="2"/>
    <n v="101"/>
    <n v="1"/>
    <n v="2016"/>
  </r>
  <r>
    <n v="2016367"/>
    <x v="2"/>
    <n v="9.7846899999999994"/>
    <n v="0.73512"/>
    <n v="10.49004"/>
    <n v="15.71804"/>
    <n v="7.2426899999999996"/>
    <x v="835"/>
    <n v="1"/>
    <n v="1"/>
    <n v="81"/>
    <n v="1"/>
    <n v="2016"/>
  </r>
  <r>
    <n v="2016369"/>
    <x v="1"/>
    <n v="13.50938"/>
    <n v="1.1224799999999999"/>
    <n v="0"/>
    <n v="17.802440000000001"/>
    <n v="5.9012200000000004"/>
    <x v="836"/>
    <n v="0"/>
    <n v="2"/>
    <n v="86"/>
    <n v="0"/>
    <n v="2016"/>
  </r>
  <r>
    <n v="2016371"/>
    <x v="1"/>
    <n v="14.10253"/>
    <n v="1.1913"/>
    <n v="0"/>
    <n v="19.763660000000002"/>
    <n v="6.8818299999999999"/>
    <x v="837"/>
    <n v="0"/>
    <n v="2"/>
    <n v="85"/>
    <n v="1"/>
    <n v="2016"/>
  </r>
  <r>
    <n v="2016373"/>
    <x v="1"/>
    <n v="11.37182"/>
    <n v="0.83204999999999996"/>
    <n v="0"/>
    <n v="23.251650000000001"/>
    <n v="8.6258199999999992"/>
    <x v="838"/>
    <n v="0"/>
    <n v="2"/>
    <n v="103"/>
    <n v="0"/>
    <n v="2016"/>
  </r>
  <r>
    <n v="2016368"/>
    <x v="3"/>
    <n v="12.955209999999999"/>
    <n v="0.69221999999999995"/>
    <n v="6.83047"/>
    <n v="24.443729999999999"/>
    <n v="12.80151"/>
    <x v="839"/>
    <n v="1"/>
    <n v="2"/>
    <n v="96"/>
    <n v="0"/>
    <n v="2016"/>
  </r>
  <r>
    <n v="2016350"/>
    <x v="0"/>
    <n v="12.27427"/>
    <n v="1.2382500000000001"/>
    <n v="0"/>
    <n v="16.374169999999999"/>
    <n v="6.88307"/>
    <x v="840"/>
    <n v="0"/>
    <n v="1"/>
    <n v="88"/>
    <n v="1"/>
    <n v="2016"/>
  </r>
  <r>
    <n v="2016370"/>
    <x v="2"/>
    <n v="8.2545800000000007"/>
    <n v="0.90834999999999999"/>
    <n v="8.6199999999999992"/>
    <n v="20.76201"/>
    <n v="9.0512499999999996"/>
    <x v="841"/>
    <n v="1"/>
    <n v="1"/>
    <n v="86"/>
    <n v="0"/>
    <n v="2016"/>
  </r>
  <r>
    <n v="2016372"/>
    <x v="2"/>
    <n v="11.55335"/>
    <n v="1.1941900000000001"/>
    <n v="11.55564"/>
    <n v="18.805710000000001"/>
    <n v="7.5011999999999999"/>
    <x v="842"/>
    <n v="1"/>
    <n v="1"/>
    <n v="89"/>
    <n v="0"/>
    <n v="2016"/>
  </r>
  <r>
    <n v="2016375"/>
    <x v="1"/>
    <n v="11.714510000000001"/>
    <n v="0.99655000000000005"/>
    <n v="0"/>
    <n v="20.37227"/>
    <n v="7.1861300000000004"/>
    <x v="843"/>
    <n v="0"/>
    <n v="2"/>
    <n v="80"/>
    <n v="0"/>
    <n v="2016"/>
  </r>
  <r>
    <n v="2016374"/>
    <x v="3"/>
    <n v="10.099780000000001"/>
    <n v="1.0931"/>
    <n v="11.56873"/>
    <n v="23.79111"/>
    <n v="7.1867799999999997"/>
    <x v="844"/>
    <n v="1"/>
    <n v="2"/>
    <n v="99"/>
    <n v="0"/>
    <n v="2016"/>
  </r>
  <r>
    <n v="2016348"/>
    <x v="2"/>
    <n v="13.50935"/>
    <n v="0.84548000000000001"/>
    <n v="13.297319999999999"/>
    <n v="18.236080000000001"/>
    <n v="5.61294"/>
    <x v="845"/>
    <n v="1"/>
    <n v="1"/>
    <n v="91"/>
    <n v="0"/>
    <n v="2016"/>
  </r>
  <r>
    <n v="2016377"/>
    <x v="1"/>
    <n v="12.28265"/>
    <n v="1.0965499999999999"/>
    <n v="0"/>
    <n v="25.569959999999998"/>
    <n v="9.7849799999999991"/>
    <x v="846"/>
    <n v="0"/>
    <n v="2"/>
    <n v="102"/>
    <n v="0"/>
    <n v="2016"/>
  </r>
  <r>
    <n v="2016379"/>
    <x v="0"/>
    <n v="12.276120000000001"/>
    <n v="0.95145999999999997"/>
    <n v="0"/>
    <n v="17.21678"/>
    <n v="4.8151099999999998"/>
    <x v="847"/>
    <n v="0"/>
    <n v="1"/>
    <n v="82"/>
    <n v="2"/>
    <n v="2016"/>
  </r>
  <r>
    <n v="2016380"/>
    <x v="1"/>
    <n v="13.55688"/>
    <n v="1.1431"/>
    <n v="0"/>
    <n v="19.836110000000001"/>
    <n v="6.91805"/>
    <x v="848"/>
    <n v="0"/>
    <n v="2"/>
    <n v="90"/>
    <n v="0"/>
    <n v="2016"/>
  </r>
  <r>
    <n v="2016381"/>
    <x v="1"/>
    <n v="12.69782"/>
    <n v="1.0894999999999999"/>
    <n v="0"/>
    <n v="21.379950000000001"/>
    <n v="7.6899800000000003"/>
    <x v="849"/>
    <n v="0"/>
    <n v="2"/>
    <n v="90"/>
    <n v="0"/>
    <n v="2016"/>
  </r>
  <r>
    <n v="2016376"/>
    <x v="3"/>
    <n v="9.4096399999999996"/>
    <n v="1.11829"/>
    <n v="9.6514000000000006"/>
    <n v="15.28979"/>
    <n v="11.32011"/>
    <x v="850"/>
    <n v="1"/>
    <n v="2"/>
    <n v="86"/>
    <n v="0"/>
    <n v="2016"/>
  </r>
  <r>
    <n v="2016384"/>
    <x v="0"/>
    <n v="12.87336"/>
    <n v="0.79083999999999999"/>
    <n v="0"/>
    <n v="20.333120000000001"/>
    <n v="6.8805300000000003"/>
    <x v="851"/>
    <n v="0"/>
    <n v="1"/>
    <n v="85"/>
    <n v="0"/>
    <n v="2016"/>
  </r>
  <r>
    <n v="2016382"/>
    <x v="1"/>
    <n v="12.642239999999999"/>
    <n v="1.0188299999999999"/>
    <n v="0"/>
    <n v="24.360220000000002"/>
    <n v="9.1801100000000009"/>
    <x v="852"/>
    <n v="0"/>
    <n v="2"/>
    <n v="102"/>
    <n v="0"/>
    <n v="2016"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  <r>
    <m/>
    <x v="4"/>
    <m/>
    <m/>
    <m/>
    <m/>
    <m/>
    <x v="85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0:S16" firstHeaderRow="1" firstDataRow="2" firstDataCol="1"/>
  <pivotFields count="12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model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1">
  <location ref="O19:R25" firstHeaderRow="1" firstDataRow="2" firstDataCol="1"/>
  <pivotFields count="8">
    <pivotField compact="0" outline="0" subtotalTop="0" showAll="0" includeNewItemsInFilter="1"/>
    <pivotField axis="axisRow" dataField="1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numFmtId="1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model" fld="1" subtotal="count" baseField="1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0:O15" firstHeaderRow="1" firstDataRow="1" firstDataCol="1"/>
  <pivotFields count="13">
    <pivotField showAll="0"/>
    <pivotField name="model "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855">
        <item x="749"/>
        <item x="202"/>
        <item x="180"/>
        <item x="306"/>
        <item x="171"/>
        <item x="456"/>
        <item x="185"/>
        <item x="110"/>
        <item x="443"/>
        <item x="742"/>
        <item x="807"/>
        <item x="216"/>
        <item x="229"/>
        <item x="577"/>
        <item x="18"/>
        <item x="28"/>
        <item x="671"/>
        <item x="124"/>
        <item x="714"/>
        <item x="466"/>
        <item x="620"/>
        <item x="534"/>
        <item x="95"/>
        <item x="827"/>
        <item x="35"/>
        <item x="140"/>
        <item x="429"/>
        <item x="210"/>
        <item x="599"/>
        <item x="143"/>
        <item x="385"/>
        <item x="128"/>
        <item x="114"/>
        <item x="598"/>
        <item x="754"/>
        <item x="87"/>
        <item x="664"/>
        <item x="394"/>
        <item x="197"/>
        <item x="97"/>
        <item x="847"/>
        <item x="446"/>
        <item x="314"/>
        <item x="285"/>
        <item x="450"/>
        <item x="730"/>
        <item x="791"/>
        <item x="553"/>
        <item x="266"/>
        <item x="319"/>
        <item x="563"/>
        <item x="19"/>
        <item x="83"/>
        <item x="482"/>
        <item x="596"/>
        <item x="423"/>
        <item x="471"/>
        <item x="215"/>
        <item x="307"/>
        <item x="519"/>
        <item x="442"/>
        <item x="565"/>
        <item x="711"/>
        <item x="211"/>
        <item x="294"/>
        <item x="595"/>
        <item x="824"/>
        <item x="505"/>
        <item x="616"/>
        <item x="14"/>
        <item x="374"/>
        <item x="542"/>
        <item x="433"/>
        <item x="808"/>
        <item x="800"/>
        <item x="840"/>
        <item x="218"/>
        <item x="227"/>
        <item x="408"/>
        <item x="625"/>
        <item x="481"/>
        <item x="132"/>
        <item x="572"/>
        <item x="771"/>
        <item x="568"/>
        <item x="269"/>
        <item x="457"/>
        <item x="555"/>
        <item x="668"/>
        <item x="56"/>
        <item x="816"/>
        <item x="8"/>
        <item x="497"/>
        <item x="517"/>
        <item x="353"/>
        <item x="321"/>
        <item x="63"/>
        <item x="431"/>
        <item x="39"/>
        <item x="459"/>
        <item x="558"/>
        <item x="136"/>
        <item x="708"/>
        <item x="587"/>
        <item x="316"/>
        <item x="291"/>
        <item x="251"/>
        <item x="633"/>
        <item x="243"/>
        <item x="724"/>
        <item x="619"/>
        <item x="657"/>
        <item x="574"/>
        <item x="158"/>
        <item x="601"/>
        <item x="322"/>
        <item x="373"/>
        <item x="387"/>
        <item x="107"/>
        <item x="348"/>
        <item x="836"/>
        <item x="336"/>
        <item x="362"/>
        <item x="365"/>
        <item x="421"/>
        <item x="588"/>
        <item x="746"/>
        <item x="88"/>
        <item x="326"/>
        <item x="814"/>
        <item x="201"/>
        <item x="763"/>
        <item x="280"/>
        <item x="682"/>
        <item x="710"/>
        <item x="57"/>
        <item x="339"/>
        <item x="21"/>
        <item x="48"/>
        <item x="150"/>
        <item x="731"/>
        <item x="46"/>
        <item x="610"/>
        <item x="485"/>
        <item x="513"/>
        <item x="305"/>
        <item x="761"/>
        <item x="386"/>
        <item x="728"/>
        <item x="325"/>
        <item x="61"/>
        <item x="31"/>
        <item x="440"/>
        <item x="129"/>
        <item x="142"/>
        <item x="782"/>
        <item x="135"/>
        <item x="341"/>
        <item x="683"/>
        <item x="351"/>
        <item x="224"/>
        <item x="397"/>
        <item x="250"/>
        <item x="333"/>
        <item x="786"/>
        <item x="487"/>
        <item x="113"/>
        <item x="317"/>
        <item x="94"/>
        <item x="297"/>
        <item x="302"/>
        <item x="90"/>
        <item x="759"/>
        <item x="526"/>
        <item x="139"/>
        <item x="64"/>
        <item x="603"/>
        <item x="434"/>
        <item x="593"/>
        <item x="540"/>
        <item x="465"/>
        <item x="44"/>
        <item x="501"/>
        <item x="3"/>
        <item x="265"/>
        <item x="521"/>
        <item x="778"/>
        <item x="795"/>
        <item x="524"/>
        <item x="282"/>
        <item x="532"/>
        <item x="597"/>
        <item x="810"/>
        <item x="404"/>
        <item x="604"/>
        <item x="199"/>
        <item x="60"/>
        <item x="557"/>
        <item x="47"/>
        <item x="100"/>
        <item x="787"/>
        <item x="92"/>
        <item x="76"/>
        <item x="346"/>
        <item x="789"/>
        <item x="802"/>
        <item x="278"/>
        <item x="311"/>
        <item x="345"/>
        <item x="249"/>
        <item x="246"/>
        <item x="843"/>
        <item x="756"/>
        <item x="452"/>
        <item x="147"/>
        <item x="535"/>
        <item x="29"/>
        <item x="705"/>
        <item x="340"/>
        <item x="722"/>
        <item x="207"/>
        <item x="813"/>
        <item x="259"/>
        <item x="488"/>
        <item x="641"/>
        <item x="53"/>
        <item x="103"/>
        <item x="529"/>
        <item x="396"/>
        <item x="637"/>
        <item x="449"/>
        <item x="34"/>
        <item x="9"/>
        <item x="264"/>
        <item x="511"/>
        <item x="435"/>
        <item x="334"/>
        <item x="293"/>
        <item x="520"/>
        <item x="589"/>
        <item x="324"/>
        <item x="781"/>
        <item x="120"/>
        <item x="27"/>
        <item x="262"/>
        <item x="638"/>
        <item x="757"/>
        <item x="509"/>
        <item x="288"/>
        <item x="739"/>
        <item x="230"/>
        <item x="478"/>
        <item x="627"/>
        <item x="851"/>
        <item x="133"/>
        <item x="411"/>
        <item x="486"/>
        <item x="611"/>
        <item x="364"/>
        <item x="67"/>
        <item x="461"/>
        <item x="585"/>
        <item x="415"/>
        <item x="295"/>
        <item x="148"/>
        <item x="767"/>
        <item x="389"/>
        <item x="343"/>
        <item x="52"/>
        <item x="298"/>
        <item x="252"/>
        <item x="368"/>
        <item x="144"/>
        <item x="131"/>
        <item x="784"/>
        <item x="284"/>
        <item x="261"/>
        <item x="790"/>
        <item x="360"/>
        <item x="117"/>
        <item x="463"/>
        <item x="752"/>
        <item x="195"/>
        <item x="675"/>
        <item x="803"/>
        <item x="167"/>
        <item x="36"/>
        <item x="848"/>
        <item x="632"/>
        <item x="268"/>
        <item x="653"/>
        <item x="720"/>
        <item x="581"/>
        <item x="51"/>
        <item x="161"/>
        <item x="205"/>
        <item x="527"/>
        <item x="5"/>
        <item x="81"/>
        <item x="80"/>
        <item x="7"/>
        <item x="174"/>
        <item x="733"/>
        <item x="383"/>
        <item x="811"/>
        <item x="688"/>
        <item x="504"/>
        <item x="837"/>
        <item x="673"/>
        <item x="225"/>
        <item x="151"/>
        <item x="267"/>
        <item x="561"/>
        <item x="600"/>
        <item x="417"/>
        <item x="43"/>
        <item x="359"/>
        <item x="169"/>
        <item x="654"/>
        <item x="91"/>
        <item x="106"/>
        <item x="546"/>
        <item x="392"/>
        <item x="375"/>
        <item x="576"/>
        <item x="22"/>
        <item x="613"/>
        <item x="413"/>
        <item x="704"/>
        <item x="515"/>
        <item x="145"/>
        <item x="533"/>
        <item x="292"/>
        <item x="196"/>
        <item x="409"/>
        <item x="500"/>
        <item x="829"/>
        <item x="507"/>
        <item x="54"/>
        <item x="121"/>
        <item x="464"/>
        <item x="681"/>
        <item x="684"/>
        <item x="137"/>
        <item x="699"/>
        <item x="455"/>
        <item x="255"/>
        <item x="735"/>
        <item x="570"/>
        <item x="332"/>
        <item x="586"/>
        <item x="779"/>
        <item x="693"/>
        <item x="20"/>
        <item x="849"/>
        <item x="274"/>
        <item x="776"/>
        <item x="168"/>
        <item x="66"/>
        <item x="12"/>
        <item x="25"/>
        <item x="575"/>
        <item x="200"/>
        <item x="310"/>
        <item x="192"/>
        <item x="221"/>
        <item x="369"/>
        <item x="550"/>
        <item x="798"/>
        <item x="134"/>
        <item x="33"/>
        <item x="379"/>
        <item x="462"/>
        <item x="372"/>
        <item x="323"/>
        <item x="235"/>
        <item x="797"/>
        <item x="315"/>
        <item x="785"/>
        <item x="651"/>
        <item x="254"/>
        <item x="679"/>
        <item x="426"/>
        <item x="685"/>
        <item x="165"/>
        <item x="642"/>
        <item x="525"/>
        <item x="26"/>
        <item x="769"/>
        <item x="825"/>
        <item x="528"/>
        <item x="74"/>
        <item x="567"/>
        <item x="366"/>
        <item x="751"/>
        <item x="562"/>
        <item x="631"/>
        <item x="703"/>
        <item x="819"/>
        <item x="283"/>
        <item x="645"/>
        <item x="6"/>
        <item x="222"/>
        <item x="112"/>
        <item x="628"/>
        <item x="591"/>
        <item x="223"/>
        <item x="231"/>
        <item x="835"/>
        <item x="42"/>
        <item x="794"/>
        <item x="543"/>
        <item x="659"/>
        <item x="162"/>
        <item x="160"/>
        <item x="838"/>
        <item x="470"/>
        <item x="614"/>
        <item x="273"/>
        <item x="777"/>
        <item x="640"/>
        <item x="377"/>
        <item x="328"/>
        <item x="736"/>
        <item x="410"/>
        <item x="496"/>
        <item x="469"/>
        <item x="697"/>
        <item x="164"/>
        <item x="40"/>
        <item x="687"/>
        <item x="775"/>
        <item x="726"/>
        <item x="159"/>
        <item x="188"/>
        <item x="530"/>
        <item x="312"/>
        <item x="629"/>
        <item x="407"/>
        <item x="331"/>
        <item x="715"/>
        <item x="181"/>
        <item x="0"/>
        <item x="238"/>
        <item x="4"/>
        <item x="10"/>
        <item x="674"/>
        <item x="706"/>
        <item x="204"/>
        <item x="304"/>
        <item x="96"/>
        <item x="774"/>
        <item x="536"/>
        <item x="750"/>
        <item x="399"/>
        <item x="760"/>
        <item x="494"/>
        <item x="419"/>
        <item x="823"/>
        <item x="560"/>
        <item x="430"/>
        <item x="102"/>
        <item x="17"/>
        <item x="766"/>
        <item x="646"/>
        <item x="32"/>
        <item x="448"/>
        <item x="516"/>
        <item x="432"/>
        <item x="109"/>
        <item x="441"/>
        <item x="163"/>
        <item x="830"/>
        <item x="183"/>
        <item x="765"/>
        <item x="93"/>
        <item x="213"/>
        <item x="796"/>
        <item x="792"/>
        <item x="226"/>
        <item x="755"/>
        <item x="119"/>
        <item x="422"/>
        <item x="191"/>
        <item x="518"/>
        <item x="545"/>
        <item x="745"/>
        <item x="556"/>
        <item x="541"/>
        <item x="447"/>
        <item x="272"/>
        <item x="414"/>
        <item x="378"/>
        <item x="356"/>
        <item x="690"/>
        <item x="400"/>
        <item x="208"/>
        <item x="701"/>
        <item x="301"/>
        <item x="393"/>
        <item x="666"/>
        <item x="258"/>
        <item x="350"/>
        <item x="689"/>
        <item x="623"/>
        <item x="474"/>
        <item x="453"/>
        <item x="1"/>
        <item x="153"/>
        <item x="680"/>
        <item x="634"/>
        <item x="122"/>
        <item x="480"/>
        <item x="738"/>
        <item x="16"/>
        <item x="179"/>
        <item x="458"/>
        <item x="747"/>
        <item x="239"/>
        <item x="138"/>
        <item x="287"/>
        <item x="460"/>
        <item x="73"/>
        <item x="691"/>
        <item x="241"/>
        <item x="84"/>
        <item x="850"/>
        <item x="234"/>
        <item x="194"/>
        <item x="220"/>
        <item x="694"/>
        <item x="723"/>
        <item x="279"/>
        <item x="793"/>
        <item x="852"/>
        <item x="727"/>
        <item x="115"/>
        <item x="41"/>
        <item x="764"/>
        <item x="571"/>
        <item x="105"/>
        <item x="248"/>
        <item x="2"/>
        <item x="24"/>
        <item x="717"/>
        <item x="361"/>
        <item x="330"/>
        <item x="806"/>
        <item x="141"/>
        <item x="696"/>
        <item x="209"/>
        <item x="155"/>
        <item x="444"/>
        <item x="253"/>
        <item x="98"/>
        <item x="841"/>
        <item x="566"/>
        <item x="277"/>
        <item x="741"/>
        <item x="744"/>
        <item x="125"/>
        <item x="189"/>
        <item x="551"/>
        <item x="401"/>
        <item x="290"/>
        <item x="391"/>
        <item x="477"/>
        <item x="584"/>
        <item x="773"/>
        <item x="579"/>
        <item x="437"/>
        <item x="256"/>
        <item x="403"/>
        <item x="729"/>
        <item x="72"/>
        <item x="630"/>
        <item x="582"/>
        <item x="523"/>
        <item x="427"/>
        <item x="384"/>
        <item x="127"/>
        <item x="472"/>
        <item x="677"/>
        <item x="652"/>
        <item x="818"/>
        <item x="313"/>
        <item x="522"/>
        <item x="79"/>
        <item x="118"/>
        <item x="349"/>
        <item x="624"/>
        <item x="367"/>
        <item x="65"/>
        <item x="510"/>
        <item x="212"/>
        <item x="592"/>
        <item x="296"/>
        <item x="662"/>
        <item x="609"/>
        <item x="846"/>
        <item x="77"/>
        <item x="59"/>
        <item x="617"/>
        <item x="594"/>
        <item x="58"/>
        <item x="418"/>
        <item x="276"/>
        <item x="236"/>
        <item x="512"/>
        <item x="719"/>
        <item x="820"/>
        <item x="590"/>
        <item x="622"/>
        <item x="748"/>
        <item x="228"/>
        <item x="817"/>
        <item x="670"/>
        <item x="198"/>
        <item x="428"/>
        <item x="649"/>
        <item x="821"/>
        <item x="809"/>
        <item x="260"/>
        <item x="712"/>
        <item x="832"/>
        <item x="245"/>
        <item x="492"/>
        <item x="242"/>
        <item x="743"/>
        <item x="636"/>
        <item x="656"/>
        <item x="489"/>
        <item x="177"/>
        <item x="439"/>
        <item x="70"/>
        <item x="539"/>
        <item x="605"/>
        <item x="804"/>
        <item x="538"/>
        <item x="647"/>
        <item x="425"/>
        <item x="700"/>
        <item x="86"/>
        <item x="438"/>
        <item x="402"/>
        <item x="55"/>
        <item x="498"/>
        <item x="564"/>
        <item x="89"/>
        <item x="381"/>
        <item x="648"/>
        <item x="271"/>
        <item x="173"/>
        <item x="612"/>
        <item x="186"/>
        <item x="327"/>
        <item x="101"/>
        <item x="309"/>
        <item x="732"/>
        <item x="416"/>
        <item x="678"/>
        <item x="479"/>
        <item x="300"/>
        <item x="842"/>
        <item x="768"/>
        <item x="126"/>
        <item x="344"/>
        <item x="506"/>
        <item x="355"/>
        <item x="660"/>
        <item x="347"/>
        <item x="484"/>
        <item x="247"/>
        <item x="405"/>
        <item x="788"/>
        <item x="203"/>
        <item x="621"/>
        <item x="650"/>
        <item x="157"/>
        <item x="454"/>
        <item x="308"/>
        <item x="363"/>
        <item x="50"/>
        <item x="214"/>
        <item x="412"/>
        <item x="845"/>
        <item x="468"/>
        <item x="193"/>
        <item x="187"/>
        <item x="702"/>
        <item x="626"/>
        <item x="734"/>
        <item x="352"/>
        <item x="547"/>
        <item x="244"/>
        <item x="62"/>
        <item x="491"/>
        <item x="475"/>
        <item x="108"/>
        <item x="182"/>
        <item x="130"/>
        <item x="707"/>
        <item x="801"/>
        <item x="370"/>
        <item x="371"/>
        <item x="569"/>
        <item x="176"/>
        <item x="85"/>
        <item x="172"/>
        <item x="123"/>
        <item x="15"/>
        <item x="548"/>
        <item x="149"/>
        <item x="206"/>
        <item x="45"/>
        <item x="30"/>
        <item x="111"/>
        <item x="644"/>
        <item x="69"/>
        <item x="783"/>
        <item x="329"/>
        <item x="217"/>
        <item x="178"/>
        <item x="342"/>
        <item x="661"/>
        <item x="559"/>
        <item x="270"/>
        <item x="780"/>
        <item x="390"/>
        <item x="665"/>
        <item x="815"/>
        <item x="639"/>
        <item x="473"/>
        <item x="770"/>
        <item x="495"/>
        <item x="275"/>
        <item x="388"/>
        <item x="658"/>
        <item x="436"/>
        <item x="831"/>
        <item x="303"/>
        <item x="232"/>
        <item x="490"/>
        <item x="514"/>
        <item x="154"/>
        <item x="320"/>
        <item x="382"/>
        <item x="237"/>
        <item x="483"/>
        <item x="583"/>
        <item x="844"/>
        <item x="398"/>
        <item x="184"/>
        <item x="281"/>
        <item x="812"/>
        <item x="822"/>
        <item x="263"/>
        <item x="828"/>
        <item x="554"/>
        <item x="709"/>
        <item x="376"/>
        <item x="424"/>
        <item x="606"/>
        <item x="358"/>
        <item x="676"/>
        <item x="338"/>
        <item x="420"/>
        <item x="240"/>
        <item x="395"/>
        <item x="549"/>
        <item x="13"/>
        <item x="499"/>
        <item x="104"/>
        <item x="608"/>
        <item x="299"/>
        <item x="406"/>
        <item x="573"/>
        <item x="692"/>
        <item x="357"/>
        <item x="502"/>
        <item x="23"/>
        <item x="655"/>
        <item x="156"/>
        <item x="49"/>
        <item x="580"/>
        <item x="686"/>
        <item x="190"/>
        <item x="37"/>
        <item x="78"/>
        <item x="672"/>
        <item x="669"/>
        <item x="833"/>
        <item x="68"/>
        <item x="286"/>
        <item x="219"/>
        <item x="531"/>
        <item x="493"/>
        <item x="318"/>
        <item x="772"/>
        <item x="508"/>
        <item x="698"/>
        <item x="337"/>
        <item x="175"/>
        <item x="713"/>
        <item x="289"/>
        <item x="445"/>
        <item x="467"/>
        <item x="38"/>
        <item x="834"/>
        <item x="762"/>
        <item x="753"/>
        <item x="740"/>
        <item x="721"/>
        <item x="11"/>
        <item x="544"/>
        <item x="537"/>
        <item x="643"/>
        <item x="839"/>
        <item x="146"/>
        <item x="615"/>
        <item x="233"/>
        <item x="552"/>
        <item x="737"/>
        <item x="716"/>
        <item x="725"/>
        <item x="758"/>
        <item x="663"/>
        <item x="826"/>
        <item x="257"/>
        <item x="607"/>
        <item x="618"/>
        <item x="451"/>
        <item x="166"/>
        <item x="82"/>
        <item x="718"/>
        <item x="667"/>
        <item x="116"/>
        <item x="152"/>
        <item x="578"/>
        <item x="805"/>
        <item x="335"/>
        <item x="602"/>
        <item x="380"/>
        <item x="799"/>
        <item x="476"/>
        <item x="503"/>
        <item x="635"/>
        <item x="354"/>
        <item x="695"/>
        <item x="71"/>
        <item x="99"/>
        <item x="170"/>
        <item x="75"/>
        <item x="85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Time" fld="7" subtotal="average" baseField="1" baseItem="0"/>
  </dataFields>
  <formats count="8">
    <format dxfId="7">
      <pivotArea collapsedLevelsAreSubtotals="1" fieldPosition="0">
        <references count="1">
          <reference field="1" count="0"/>
        </references>
      </pivotArea>
    </format>
    <format dxfId="6">
      <pivotArea collapsedLevelsAreSubtotals="1" fieldPosition="0">
        <references count="1">
          <reference field="1" count="0"/>
        </references>
      </pivotArea>
    </format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collapsedLevelsAreSubtotals="1" fieldPosition="0">
        <references count="1">
          <reference field="1" count="0"/>
        </references>
      </pivotArea>
    </format>
    <format dxfId="2">
      <pivotArea collapsedLevelsAreSubtotals="1" fieldPosition="0">
        <references count="1">
          <reference field="1" count="0"/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85"/>
  <sheetViews>
    <sheetView workbookViewId="0">
      <selection activeCell="E1" sqref="E1:E1048576"/>
    </sheetView>
  </sheetViews>
  <sheetFormatPr defaultRowHeight="14.4" x14ac:dyDescent="0.3"/>
  <cols>
    <col min="5" max="5" width="9.109375" style="2"/>
    <col min="8" max="8" width="10.77734375" style="1" customWidth="1"/>
    <col min="10" max="10" width="11.77734375" customWidth="1"/>
    <col min="12" max="12" width="9" customWidth="1"/>
    <col min="15" max="15" width="14.21875" bestFit="1" customWidth="1"/>
    <col min="16" max="16" width="15.5546875" bestFit="1" customWidth="1"/>
    <col min="17" max="17" width="17.21875" customWidth="1"/>
    <col min="18" max="18" width="16" customWidth="1"/>
    <col min="19" max="19" width="10.77734375" bestFit="1" customWidth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</v>
      </c>
      <c r="I1" s="1" t="s">
        <v>7</v>
      </c>
      <c r="J1" s="1" t="s">
        <v>8</v>
      </c>
      <c r="K1" s="1" t="s">
        <v>9</v>
      </c>
      <c r="L1" s="1" t="s">
        <v>10</v>
      </c>
      <c r="M1" t="s">
        <v>11</v>
      </c>
    </row>
    <row r="2" spans="1:19" hidden="1" x14ac:dyDescent="0.3">
      <c r="A2" s="1">
        <v>2014431</v>
      </c>
      <c r="B2" s="1">
        <v>1</v>
      </c>
      <c r="C2" s="2">
        <v>11.91902</v>
      </c>
      <c r="D2" s="2">
        <v>0.81859000000000004</v>
      </c>
      <c r="E2" s="2">
        <v>0</v>
      </c>
      <c r="F2" s="2">
        <v>23.947179999999999</v>
      </c>
      <c r="G2" s="2">
        <v>7.9489799999999997</v>
      </c>
      <c r="H2" s="2">
        <f>SUM(C2:G2)</f>
        <v>44.633769999999998</v>
      </c>
      <c r="I2" s="1">
        <v>0</v>
      </c>
      <c r="J2" s="1">
        <v>1</v>
      </c>
      <c r="K2" s="1">
        <v>100</v>
      </c>
      <c r="L2" s="1">
        <v>0</v>
      </c>
      <c r="M2">
        <v>2014</v>
      </c>
    </row>
    <row r="3" spans="1:19" hidden="1" x14ac:dyDescent="0.3">
      <c r="A3" s="1">
        <v>2014432</v>
      </c>
      <c r="B3" s="1">
        <v>2</v>
      </c>
      <c r="C3" s="2">
        <v>12.452489999999999</v>
      </c>
      <c r="D3" s="2">
        <v>0.91081999999999996</v>
      </c>
      <c r="E3" s="2">
        <v>0</v>
      </c>
      <c r="F3" s="2">
        <v>23.900729999999999</v>
      </c>
      <c r="G3" s="2">
        <v>8.9503599999999999</v>
      </c>
      <c r="H3" s="2">
        <f t="shared" ref="H3:H66" si="0">SUM(C3:G3)</f>
        <v>46.214399999999998</v>
      </c>
      <c r="I3" s="1">
        <v>0</v>
      </c>
      <c r="J3" s="1">
        <v>2</v>
      </c>
      <c r="K3" s="1">
        <v>110</v>
      </c>
      <c r="L3" s="1">
        <v>0</v>
      </c>
      <c r="M3" s="1">
        <v>2014</v>
      </c>
    </row>
    <row r="4" spans="1:19" hidden="1" x14ac:dyDescent="0.3">
      <c r="A4" s="1">
        <v>2014433</v>
      </c>
      <c r="B4" s="1">
        <v>2</v>
      </c>
      <c r="C4" s="2">
        <v>15.47424</v>
      </c>
      <c r="D4" s="2">
        <v>1.14113</v>
      </c>
      <c r="E4" s="2">
        <v>0</v>
      </c>
      <c r="F4" s="2">
        <v>22.483779999999999</v>
      </c>
      <c r="G4" s="2">
        <v>8.2418899999999997</v>
      </c>
      <c r="H4" s="2">
        <f t="shared" si="0"/>
        <v>47.341039999999992</v>
      </c>
      <c r="I4" s="1">
        <v>0</v>
      </c>
      <c r="J4" s="1">
        <v>2</v>
      </c>
      <c r="K4" s="1">
        <v>96</v>
      </c>
      <c r="L4" s="1">
        <v>0</v>
      </c>
      <c r="M4" s="1">
        <v>2014</v>
      </c>
    </row>
    <row r="5" spans="1:19" hidden="1" x14ac:dyDescent="0.3">
      <c r="A5" s="1">
        <v>2014434</v>
      </c>
      <c r="B5" s="1">
        <v>2</v>
      </c>
      <c r="C5" s="2">
        <v>12.49677</v>
      </c>
      <c r="D5" s="2">
        <v>0.88165000000000004</v>
      </c>
      <c r="E5" s="2">
        <v>0</v>
      </c>
      <c r="F5" s="2">
        <v>19.55294</v>
      </c>
      <c r="G5" s="2">
        <v>6.7764699999999998</v>
      </c>
      <c r="H5" s="2">
        <f t="shared" si="0"/>
        <v>39.707830000000001</v>
      </c>
      <c r="I5" s="1">
        <v>0</v>
      </c>
      <c r="J5" s="1">
        <v>2</v>
      </c>
      <c r="K5" s="1">
        <v>96</v>
      </c>
      <c r="L5" s="1">
        <v>1</v>
      </c>
      <c r="M5" s="1">
        <v>2014</v>
      </c>
    </row>
    <row r="6" spans="1:19" hidden="1" x14ac:dyDescent="0.3">
      <c r="A6" s="1">
        <v>2014435</v>
      </c>
      <c r="B6" s="1">
        <v>1</v>
      </c>
      <c r="C6" s="2">
        <v>12.959</v>
      </c>
      <c r="D6" s="2">
        <v>0.91886000000000001</v>
      </c>
      <c r="E6" s="2">
        <v>0</v>
      </c>
      <c r="F6" s="2">
        <v>22.078759999999999</v>
      </c>
      <c r="G6" s="2">
        <v>8.75807</v>
      </c>
      <c r="H6" s="2">
        <f t="shared" si="0"/>
        <v>44.714690000000004</v>
      </c>
      <c r="I6" s="1">
        <v>0</v>
      </c>
      <c r="J6" s="1">
        <v>1</v>
      </c>
      <c r="K6" s="1">
        <v>99</v>
      </c>
      <c r="L6" s="1">
        <v>0</v>
      </c>
      <c r="M6" s="1">
        <v>2014</v>
      </c>
    </row>
    <row r="7" spans="1:19" hidden="1" x14ac:dyDescent="0.3">
      <c r="A7" s="1">
        <v>2014436</v>
      </c>
      <c r="B7" s="1">
        <v>2</v>
      </c>
      <c r="C7" s="2">
        <v>12.056150000000001</v>
      </c>
      <c r="D7" s="2">
        <v>1.28796</v>
      </c>
      <c r="E7" s="2">
        <v>0</v>
      </c>
      <c r="F7" s="2">
        <v>20.829650000000001</v>
      </c>
      <c r="G7" s="2">
        <v>7.4148300000000003</v>
      </c>
      <c r="H7" s="2">
        <f t="shared" si="0"/>
        <v>41.588590000000003</v>
      </c>
      <c r="I7" s="1">
        <v>0</v>
      </c>
      <c r="J7" s="1">
        <v>2</v>
      </c>
      <c r="K7" s="1">
        <v>103</v>
      </c>
      <c r="L7" s="1">
        <v>0</v>
      </c>
      <c r="M7" s="1">
        <v>2014</v>
      </c>
    </row>
    <row r="8" spans="1:19" hidden="1" x14ac:dyDescent="0.3">
      <c r="A8" s="1">
        <v>2014437</v>
      </c>
      <c r="B8" s="1">
        <v>1</v>
      </c>
      <c r="C8" s="2">
        <v>13.370810000000001</v>
      </c>
      <c r="D8" s="2">
        <v>1.0931200000000001</v>
      </c>
      <c r="E8" s="2">
        <v>0</v>
      </c>
      <c r="F8" s="2">
        <v>23.996210000000001</v>
      </c>
      <c r="G8" s="2">
        <v>5.3553100000000002</v>
      </c>
      <c r="H8" s="2">
        <f t="shared" si="0"/>
        <v>43.815450000000006</v>
      </c>
      <c r="I8" s="1">
        <v>0</v>
      </c>
      <c r="J8" s="1">
        <v>1</v>
      </c>
      <c r="K8" s="1">
        <v>98</v>
      </c>
      <c r="L8" s="1">
        <v>0</v>
      </c>
      <c r="M8" s="1">
        <v>2014</v>
      </c>
    </row>
    <row r="9" spans="1:19" hidden="1" x14ac:dyDescent="0.3">
      <c r="A9" s="1">
        <v>2014438</v>
      </c>
      <c r="B9" s="1">
        <v>1</v>
      </c>
      <c r="C9" s="2">
        <v>12.88212</v>
      </c>
      <c r="D9" s="2">
        <v>0.83894999999999997</v>
      </c>
      <c r="E9" s="2">
        <v>0</v>
      </c>
      <c r="F9" s="2">
        <v>23.14593</v>
      </c>
      <c r="G9" s="2">
        <v>4.7834599999999998</v>
      </c>
      <c r="H9" s="2">
        <f t="shared" si="0"/>
        <v>41.650460000000002</v>
      </c>
      <c r="I9" s="1">
        <v>0</v>
      </c>
      <c r="J9" s="1">
        <v>1</v>
      </c>
      <c r="K9" s="1">
        <v>84</v>
      </c>
      <c r="L9" s="1">
        <v>1</v>
      </c>
      <c r="M9" s="1">
        <v>2014</v>
      </c>
      <c r="O9" t="s">
        <v>17</v>
      </c>
    </row>
    <row r="10" spans="1:19" hidden="1" x14ac:dyDescent="0.3">
      <c r="A10" s="1">
        <v>2014439</v>
      </c>
      <c r="B10" s="1">
        <v>2</v>
      </c>
      <c r="C10" s="2">
        <v>10.01404</v>
      </c>
      <c r="D10" s="2">
        <v>0.87855000000000005</v>
      </c>
      <c r="E10" s="2">
        <v>0</v>
      </c>
      <c r="F10" s="2">
        <v>19.647369999999999</v>
      </c>
      <c r="G10" s="2">
        <v>6.8236800000000004</v>
      </c>
      <c r="H10" s="2">
        <f t="shared" si="0"/>
        <v>37.363640000000004</v>
      </c>
      <c r="I10" s="1">
        <v>0</v>
      </c>
      <c r="J10" s="1">
        <v>2</v>
      </c>
      <c r="K10" s="1">
        <v>98</v>
      </c>
      <c r="L10" s="1">
        <v>0</v>
      </c>
      <c r="M10" s="1">
        <v>2014</v>
      </c>
      <c r="O10" s="6" t="s">
        <v>15</v>
      </c>
      <c r="P10" s="6" t="s">
        <v>14</v>
      </c>
    </row>
    <row r="11" spans="1:19" hidden="1" x14ac:dyDescent="0.3">
      <c r="A11" s="1">
        <v>2014440</v>
      </c>
      <c r="B11" s="1">
        <v>2</v>
      </c>
      <c r="C11" s="2">
        <v>12.27449</v>
      </c>
      <c r="D11" s="2">
        <v>0.79923</v>
      </c>
      <c r="E11" s="2">
        <v>0</v>
      </c>
      <c r="F11" s="2">
        <v>20.371849999999998</v>
      </c>
      <c r="G11" s="2">
        <v>7.1859200000000003</v>
      </c>
      <c r="H11" s="2">
        <f t="shared" si="0"/>
        <v>40.631489999999999</v>
      </c>
      <c r="I11" s="1">
        <v>0</v>
      </c>
      <c r="J11" s="1">
        <v>2</v>
      </c>
      <c r="K11" s="1">
        <v>103</v>
      </c>
      <c r="L11" s="1">
        <v>0</v>
      </c>
      <c r="M11" s="1">
        <v>2014</v>
      </c>
      <c r="O11" s="6" t="s">
        <v>12</v>
      </c>
      <c r="P11" s="1">
        <v>2014</v>
      </c>
      <c r="Q11" s="1">
        <v>2015</v>
      </c>
      <c r="R11" s="1">
        <v>2016</v>
      </c>
      <c r="S11" s="1" t="s">
        <v>13</v>
      </c>
    </row>
    <row r="12" spans="1:19" hidden="1" x14ac:dyDescent="0.3">
      <c r="A12" s="1">
        <v>2014441</v>
      </c>
      <c r="B12" s="1">
        <v>2</v>
      </c>
      <c r="C12" s="2">
        <v>11.12846</v>
      </c>
      <c r="D12" s="2">
        <v>1.0801799999999999</v>
      </c>
      <c r="E12" s="2">
        <v>0</v>
      </c>
      <c r="F12" s="2">
        <v>23.681370000000001</v>
      </c>
      <c r="G12" s="2">
        <v>8.8406800000000008</v>
      </c>
      <c r="H12" s="2">
        <f t="shared" si="0"/>
        <v>44.730690000000003</v>
      </c>
      <c r="I12" s="1">
        <v>0</v>
      </c>
      <c r="J12" s="1">
        <v>2</v>
      </c>
      <c r="K12" s="1">
        <v>102</v>
      </c>
      <c r="L12" s="1">
        <v>0</v>
      </c>
      <c r="M12" s="1">
        <v>2014</v>
      </c>
      <c r="O12" s="7">
        <v>1</v>
      </c>
      <c r="P12" s="8">
        <v>5</v>
      </c>
      <c r="Q12" s="8">
        <v>89</v>
      </c>
      <c r="R12" s="8">
        <v>78</v>
      </c>
      <c r="S12" s="8">
        <v>172</v>
      </c>
    </row>
    <row r="13" spans="1:19" hidden="1" x14ac:dyDescent="0.3">
      <c r="A13" s="1">
        <v>2014442</v>
      </c>
      <c r="B13" s="1">
        <v>3</v>
      </c>
      <c r="C13" s="2">
        <v>13.22658</v>
      </c>
      <c r="D13" s="2">
        <v>0.90180000000000005</v>
      </c>
      <c r="E13" s="2">
        <v>12.386139999999999</v>
      </c>
      <c r="F13" s="2">
        <v>24.783860000000001</v>
      </c>
      <c r="G13" s="2">
        <v>6.1320399999999999</v>
      </c>
      <c r="H13" s="2">
        <f t="shared" si="0"/>
        <v>57.430419999999998</v>
      </c>
      <c r="I13" s="1">
        <v>1</v>
      </c>
      <c r="J13" s="1">
        <v>1</v>
      </c>
      <c r="K13" s="1">
        <v>103</v>
      </c>
      <c r="L13" s="1">
        <v>0</v>
      </c>
      <c r="M13" s="1">
        <v>2014</v>
      </c>
      <c r="O13" s="7">
        <v>2</v>
      </c>
      <c r="P13" s="8">
        <v>9</v>
      </c>
      <c r="Q13" s="8">
        <v>247</v>
      </c>
      <c r="R13" s="8">
        <v>178</v>
      </c>
      <c r="S13" s="8">
        <v>434</v>
      </c>
    </row>
    <row r="14" spans="1:19" hidden="1" x14ac:dyDescent="0.3">
      <c r="A14" s="1">
        <v>2014443</v>
      </c>
      <c r="B14" s="1">
        <v>2</v>
      </c>
      <c r="C14" s="2">
        <v>9.6325199999999995</v>
      </c>
      <c r="D14" s="2">
        <v>0.95518999999999998</v>
      </c>
      <c r="E14" s="2">
        <v>0</v>
      </c>
      <c r="F14" s="2">
        <v>23.607610000000001</v>
      </c>
      <c r="G14" s="2">
        <v>8.8038000000000007</v>
      </c>
      <c r="H14" s="2">
        <f t="shared" si="0"/>
        <v>42.999120000000005</v>
      </c>
      <c r="I14" s="1">
        <v>0</v>
      </c>
      <c r="J14" s="1">
        <v>2</v>
      </c>
      <c r="K14" s="1">
        <v>88</v>
      </c>
      <c r="L14" s="1">
        <v>0</v>
      </c>
      <c r="M14" s="1">
        <v>2014</v>
      </c>
      <c r="O14" s="7">
        <v>3</v>
      </c>
      <c r="P14" s="8">
        <v>2</v>
      </c>
      <c r="Q14" s="8">
        <v>64</v>
      </c>
      <c r="R14" s="8">
        <v>67</v>
      </c>
      <c r="S14" s="8">
        <v>133</v>
      </c>
    </row>
    <row r="15" spans="1:19" hidden="1" x14ac:dyDescent="0.3">
      <c r="A15" s="1">
        <v>2014444</v>
      </c>
      <c r="B15" s="1">
        <v>3</v>
      </c>
      <c r="C15" s="2">
        <v>12.367749999999999</v>
      </c>
      <c r="D15" s="2">
        <v>1.34622</v>
      </c>
      <c r="E15" s="2">
        <v>10.8278</v>
      </c>
      <c r="F15" s="2">
        <v>21.538060000000002</v>
      </c>
      <c r="G15" s="2">
        <v>8.5279500000000006</v>
      </c>
      <c r="H15" s="2">
        <f t="shared" si="0"/>
        <v>54.607780000000005</v>
      </c>
      <c r="I15" s="1">
        <v>1</v>
      </c>
      <c r="J15" s="1">
        <v>1</v>
      </c>
      <c r="K15" s="1">
        <v>97</v>
      </c>
      <c r="L15" s="1">
        <v>0</v>
      </c>
      <c r="M15" s="1">
        <v>2014</v>
      </c>
      <c r="O15" s="7">
        <v>4</v>
      </c>
      <c r="P15" s="8"/>
      <c r="Q15" s="8">
        <v>54</v>
      </c>
      <c r="R15" s="8">
        <v>60</v>
      </c>
      <c r="S15" s="8">
        <v>114</v>
      </c>
    </row>
    <row r="16" spans="1:19" x14ac:dyDescent="0.3">
      <c r="A16" s="1">
        <v>2015002</v>
      </c>
      <c r="B16" s="1">
        <v>1</v>
      </c>
      <c r="C16" s="2">
        <v>10.66929</v>
      </c>
      <c r="D16" s="2">
        <v>1.0499799999999999</v>
      </c>
      <c r="E16" s="2">
        <v>0</v>
      </c>
      <c r="F16" s="2">
        <v>17.377459999999999</v>
      </c>
      <c r="G16" s="2">
        <v>7.3709800000000003</v>
      </c>
      <c r="H16" s="2">
        <f t="shared" si="0"/>
        <v>36.467710000000004</v>
      </c>
      <c r="I16" s="1">
        <v>0</v>
      </c>
      <c r="J16" s="1">
        <v>1</v>
      </c>
      <c r="K16" s="1">
        <v>85</v>
      </c>
      <c r="L16" s="1">
        <v>0</v>
      </c>
      <c r="M16">
        <v>2015</v>
      </c>
      <c r="O16" s="7" t="s">
        <v>13</v>
      </c>
      <c r="P16" s="8">
        <v>16</v>
      </c>
      <c r="Q16" s="8">
        <v>454</v>
      </c>
      <c r="R16" s="8">
        <v>383</v>
      </c>
      <c r="S16" s="8">
        <v>853</v>
      </c>
    </row>
    <row r="17" spans="1:22" hidden="1" x14ac:dyDescent="0.3">
      <c r="A17" s="1">
        <v>2014445</v>
      </c>
      <c r="B17" s="1">
        <v>2</v>
      </c>
      <c r="C17" s="2">
        <v>11.065009999999999</v>
      </c>
      <c r="D17" s="2">
        <v>1.0947899999999999</v>
      </c>
      <c r="E17" s="2">
        <v>0</v>
      </c>
      <c r="F17" s="2">
        <v>28.744070000000001</v>
      </c>
      <c r="G17" s="2">
        <v>11.372030000000001</v>
      </c>
      <c r="H17" s="2">
        <f t="shared" si="0"/>
        <v>52.2759</v>
      </c>
      <c r="I17" s="1">
        <v>0</v>
      </c>
      <c r="J17" s="1">
        <v>2</v>
      </c>
      <c r="K17" s="1">
        <v>106</v>
      </c>
      <c r="L17" s="1">
        <v>0</v>
      </c>
      <c r="M17">
        <v>2014</v>
      </c>
    </row>
    <row r="18" spans="1:22" hidden="1" x14ac:dyDescent="0.3">
      <c r="A18" s="1">
        <v>2014445</v>
      </c>
      <c r="B18" s="1">
        <v>1</v>
      </c>
      <c r="C18" s="2">
        <v>12.30513</v>
      </c>
      <c r="D18" s="2">
        <v>1.05905</v>
      </c>
      <c r="E18" s="2">
        <v>0</v>
      </c>
      <c r="F18" s="2">
        <v>27.401150000000001</v>
      </c>
      <c r="G18" s="2">
        <v>5.7459199999999999</v>
      </c>
      <c r="H18" s="2">
        <f t="shared" si="0"/>
        <v>46.511250000000004</v>
      </c>
      <c r="I18" s="1">
        <v>0</v>
      </c>
      <c r="J18" s="1">
        <v>1</v>
      </c>
      <c r="K18" s="1">
        <v>102</v>
      </c>
      <c r="L18" s="1">
        <v>1</v>
      </c>
      <c r="M18">
        <v>2014</v>
      </c>
      <c r="O18" t="s">
        <v>16</v>
      </c>
    </row>
    <row r="19" spans="1:22" x14ac:dyDescent="0.3">
      <c r="A19" s="1">
        <v>2015001</v>
      </c>
      <c r="B19" s="1">
        <v>1</v>
      </c>
      <c r="C19" s="2">
        <v>10.858980000000001</v>
      </c>
      <c r="D19" s="2">
        <v>0.80310999999999999</v>
      </c>
      <c r="E19" s="2">
        <v>0</v>
      </c>
      <c r="F19" s="2">
        <v>24.80894</v>
      </c>
      <c r="G19" s="2">
        <v>8.5727499999999992</v>
      </c>
      <c r="H19" s="2">
        <f t="shared" si="0"/>
        <v>45.043779999999998</v>
      </c>
      <c r="I19" s="1">
        <v>0</v>
      </c>
      <c r="J19" s="1">
        <v>1</v>
      </c>
      <c r="K19" s="1">
        <v>108</v>
      </c>
      <c r="L19" s="1">
        <v>0</v>
      </c>
      <c r="M19">
        <v>2015</v>
      </c>
      <c r="O19" s="22" t="s">
        <v>15</v>
      </c>
      <c r="P19" s="22" t="s">
        <v>11</v>
      </c>
      <c r="Q19" s="4"/>
      <c r="R19" s="5"/>
    </row>
    <row r="20" spans="1:22" x14ac:dyDescent="0.3">
      <c r="A20" s="1">
        <v>2015003</v>
      </c>
      <c r="B20" s="1">
        <v>1</v>
      </c>
      <c r="C20" s="2">
        <v>11.54635</v>
      </c>
      <c r="D20" s="2">
        <v>0.85107999999999995</v>
      </c>
      <c r="E20" s="2">
        <v>0</v>
      </c>
      <c r="F20" s="2">
        <v>16.45506</v>
      </c>
      <c r="G20" s="2">
        <v>4.7596299999999996</v>
      </c>
      <c r="H20" s="2">
        <f t="shared" si="0"/>
        <v>33.612119999999997</v>
      </c>
      <c r="I20" s="1">
        <v>0</v>
      </c>
      <c r="J20" s="1">
        <v>1</v>
      </c>
      <c r="K20" s="1">
        <v>80</v>
      </c>
      <c r="L20" s="1">
        <v>0</v>
      </c>
      <c r="M20" s="1">
        <v>2015</v>
      </c>
      <c r="O20" s="22" t="s">
        <v>1</v>
      </c>
      <c r="P20" s="3">
        <v>2015</v>
      </c>
      <c r="Q20" s="10">
        <v>2016</v>
      </c>
      <c r="R20" s="11" t="s">
        <v>13</v>
      </c>
    </row>
    <row r="21" spans="1:22" x14ac:dyDescent="0.3">
      <c r="A21" s="1">
        <v>2015007</v>
      </c>
      <c r="B21" s="1">
        <v>1</v>
      </c>
      <c r="C21" s="2">
        <v>13.42235</v>
      </c>
      <c r="D21" s="2">
        <v>1.2929299999999999</v>
      </c>
      <c r="E21" s="2">
        <v>0</v>
      </c>
      <c r="F21" s="2">
        <v>16.949870000000001</v>
      </c>
      <c r="G21" s="2">
        <v>3.9424899999999998</v>
      </c>
      <c r="H21" s="2">
        <f t="shared" si="0"/>
        <v>35.607640000000004</v>
      </c>
      <c r="I21" s="1">
        <v>0</v>
      </c>
      <c r="J21" s="1">
        <v>1</v>
      </c>
      <c r="K21" s="1">
        <v>83</v>
      </c>
      <c r="L21" s="1">
        <v>0</v>
      </c>
      <c r="M21" s="1">
        <v>2015</v>
      </c>
      <c r="O21" s="3">
        <v>1</v>
      </c>
      <c r="P21" s="12">
        <v>89</v>
      </c>
      <c r="Q21" s="13">
        <v>95</v>
      </c>
      <c r="R21" s="14">
        <v>184</v>
      </c>
      <c r="U21">
        <f>465-383</f>
        <v>82</v>
      </c>
    </row>
    <row r="22" spans="1:22" hidden="1" x14ac:dyDescent="0.3">
      <c r="A22" s="1">
        <v>2015004</v>
      </c>
      <c r="B22" s="1">
        <v>2</v>
      </c>
      <c r="C22" s="2">
        <v>10.932510000000001</v>
      </c>
      <c r="D22" s="2">
        <v>1.2628600000000001</v>
      </c>
      <c r="E22" s="2">
        <v>0</v>
      </c>
      <c r="F22" s="2">
        <v>22.438030000000001</v>
      </c>
      <c r="G22" s="2">
        <v>8.2190200000000004</v>
      </c>
      <c r="H22" s="2">
        <f t="shared" si="0"/>
        <v>42.852420000000002</v>
      </c>
      <c r="I22" s="1">
        <v>0</v>
      </c>
      <c r="J22" s="1">
        <v>2</v>
      </c>
      <c r="K22" s="1">
        <v>106</v>
      </c>
      <c r="L22" s="1">
        <v>0</v>
      </c>
      <c r="M22" s="1">
        <v>2015</v>
      </c>
      <c r="O22" s="15">
        <v>2</v>
      </c>
      <c r="P22" s="16">
        <v>248</v>
      </c>
      <c r="Q22" s="8">
        <v>213</v>
      </c>
      <c r="R22" s="17">
        <v>461</v>
      </c>
    </row>
    <row r="23" spans="1:22" hidden="1" x14ac:dyDescent="0.3">
      <c r="A23" s="1">
        <v>2015006</v>
      </c>
      <c r="B23" s="1">
        <v>2</v>
      </c>
      <c r="C23" s="2">
        <v>12.15091</v>
      </c>
      <c r="D23" s="2">
        <v>1.1915899999999999</v>
      </c>
      <c r="E23" s="2">
        <v>0</v>
      </c>
      <c r="F23" s="2">
        <v>18.947620000000001</v>
      </c>
      <c r="G23" s="2">
        <v>6.4738100000000003</v>
      </c>
      <c r="H23" s="2">
        <f t="shared" si="0"/>
        <v>38.763930000000002</v>
      </c>
      <c r="I23" s="1">
        <v>0</v>
      </c>
      <c r="J23" s="1">
        <v>2</v>
      </c>
      <c r="K23" s="1">
        <v>81</v>
      </c>
      <c r="L23" s="1">
        <v>2</v>
      </c>
      <c r="M23" s="1">
        <v>2015</v>
      </c>
      <c r="O23" s="15">
        <v>3</v>
      </c>
      <c r="P23" s="16">
        <v>64</v>
      </c>
      <c r="Q23" s="8">
        <v>82</v>
      </c>
      <c r="R23" s="17">
        <v>146</v>
      </c>
      <c r="T23" t="s">
        <v>20</v>
      </c>
      <c r="U23" s="1" t="s">
        <v>18</v>
      </c>
      <c r="V23" t="s">
        <v>19</v>
      </c>
    </row>
    <row r="24" spans="1:22" x14ac:dyDescent="0.3">
      <c r="A24" s="1">
        <v>2015008</v>
      </c>
      <c r="B24" s="1">
        <v>1</v>
      </c>
      <c r="C24" s="2">
        <v>12.729509999999999</v>
      </c>
      <c r="D24" s="2">
        <v>1.00336</v>
      </c>
      <c r="E24" s="2">
        <v>0</v>
      </c>
      <c r="F24" s="2">
        <v>21.141259999999999</v>
      </c>
      <c r="G24" s="2">
        <v>7.4785899999999996</v>
      </c>
      <c r="H24" s="2">
        <f t="shared" si="0"/>
        <v>42.352719999999998</v>
      </c>
      <c r="I24" s="1">
        <v>0</v>
      </c>
      <c r="J24" s="1">
        <v>1</v>
      </c>
      <c r="K24" s="1">
        <v>88</v>
      </c>
      <c r="L24" s="1">
        <v>2</v>
      </c>
      <c r="M24" s="1">
        <v>2015</v>
      </c>
      <c r="O24" s="15">
        <v>4</v>
      </c>
      <c r="P24" s="16">
        <v>54</v>
      </c>
      <c r="Q24" s="8">
        <v>75</v>
      </c>
      <c r="R24" s="17">
        <v>129</v>
      </c>
      <c r="T24">
        <v>1</v>
      </c>
      <c r="U24" s="12">
        <v>89</v>
      </c>
      <c r="V24" s="8">
        <v>89</v>
      </c>
    </row>
    <row r="25" spans="1:22" hidden="1" x14ac:dyDescent="0.3">
      <c r="A25" s="1">
        <v>2015005</v>
      </c>
      <c r="B25" s="1">
        <v>4</v>
      </c>
      <c r="C25" s="2">
        <v>14.160270000000001</v>
      </c>
      <c r="D25" s="2">
        <v>0.81198999999999999</v>
      </c>
      <c r="E25" s="2">
        <v>9.9351000000000003</v>
      </c>
      <c r="F25" s="2">
        <v>22.05463</v>
      </c>
      <c r="G25" s="2">
        <v>8.3225300000000004</v>
      </c>
      <c r="H25" s="2">
        <f t="shared" si="0"/>
        <v>55.284520000000001</v>
      </c>
      <c r="I25" s="1">
        <v>1</v>
      </c>
      <c r="J25" s="1">
        <v>2</v>
      </c>
      <c r="K25" s="1">
        <v>98</v>
      </c>
      <c r="L25" s="1">
        <v>0</v>
      </c>
      <c r="M25" s="1">
        <v>2015</v>
      </c>
      <c r="O25" s="18" t="s">
        <v>13</v>
      </c>
      <c r="P25" s="19">
        <v>455</v>
      </c>
      <c r="Q25" s="20">
        <v>465</v>
      </c>
      <c r="R25" s="21">
        <v>920</v>
      </c>
      <c r="T25">
        <v>2</v>
      </c>
      <c r="U25" s="16">
        <v>248</v>
      </c>
      <c r="V25" s="8">
        <v>247</v>
      </c>
    </row>
    <row r="26" spans="1:22" hidden="1" x14ac:dyDescent="0.3">
      <c r="A26" s="1">
        <v>2015009</v>
      </c>
      <c r="B26" s="1">
        <v>2</v>
      </c>
      <c r="C26" s="2">
        <v>10.82723</v>
      </c>
      <c r="D26" s="2">
        <v>1.0830299999999999</v>
      </c>
      <c r="E26" s="2">
        <v>0</v>
      </c>
      <c r="F26" s="2">
        <v>25.625990000000002</v>
      </c>
      <c r="G26" s="2">
        <v>9.8130000000000006</v>
      </c>
      <c r="H26" s="2">
        <f t="shared" si="0"/>
        <v>47.349250000000005</v>
      </c>
      <c r="I26" s="1">
        <v>0</v>
      </c>
      <c r="J26" s="1">
        <v>2</v>
      </c>
      <c r="K26" s="1">
        <v>111</v>
      </c>
      <c r="L26" s="1">
        <v>0</v>
      </c>
      <c r="M26" s="1">
        <v>2015</v>
      </c>
      <c r="T26">
        <v>3</v>
      </c>
      <c r="U26" s="16">
        <v>64</v>
      </c>
      <c r="V26" s="8">
        <v>64</v>
      </c>
    </row>
    <row r="27" spans="1:22" x14ac:dyDescent="0.3">
      <c r="A27" s="1">
        <v>2015010</v>
      </c>
      <c r="B27" s="1">
        <v>1</v>
      </c>
      <c r="C27" s="2">
        <v>12.05035</v>
      </c>
      <c r="D27" s="2">
        <v>0.94818000000000002</v>
      </c>
      <c r="E27" s="2">
        <v>0</v>
      </c>
      <c r="F27" s="2">
        <v>22.390609999999999</v>
      </c>
      <c r="G27" s="2">
        <v>7.6370899999999997</v>
      </c>
      <c r="H27" s="2">
        <f t="shared" si="0"/>
        <v>43.026229999999998</v>
      </c>
      <c r="I27" s="1">
        <v>0</v>
      </c>
      <c r="J27" s="1">
        <v>1</v>
      </c>
      <c r="K27" s="1">
        <v>111</v>
      </c>
      <c r="L27" s="1">
        <v>0</v>
      </c>
      <c r="M27" s="1">
        <v>2015</v>
      </c>
      <c r="T27">
        <v>4</v>
      </c>
      <c r="U27" s="16">
        <v>54</v>
      </c>
      <c r="V27" s="8">
        <v>54</v>
      </c>
    </row>
    <row r="28" spans="1:22" hidden="1" x14ac:dyDescent="0.3">
      <c r="A28" s="1">
        <v>2015011</v>
      </c>
      <c r="B28" s="1">
        <v>2</v>
      </c>
      <c r="C28" s="2">
        <v>13.7005</v>
      </c>
      <c r="D28" s="2">
        <v>1.16615</v>
      </c>
      <c r="E28" s="2">
        <v>0</v>
      </c>
      <c r="F28" s="2">
        <v>21.142779999999998</v>
      </c>
      <c r="G28" s="2">
        <v>7.5713900000000001</v>
      </c>
      <c r="H28" s="2">
        <f t="shared" si="0"/>
        <v>43.580819999999996</v>
      </c>
      <c r="I28" s="1">
        <v>0</v>
      </c>
      <c r="J28" s="1">
        <v>2</v>
      </c>
      <c r="K28" s="1">
        <v>95</v>
      </c>
      <c r="L28" s="1">
        <v>0</v>
      </c>
      <c r="M28" s="1">
        <v>2015</v>
      </c>
      <c r="U28" s="19">
        <v>455</v>
      </c>
      <c r="V28" s="9">
        <v>454</v>
      </c>
    </row>
    <row r="29" spans="1:22" hidden="1" x14ac:dyDescent="0.3">
      <c r="A29" s="1">
        <v>2015012</v>
      </c>
      <c r="B29" s="1">
        <v>2</v>
      </c>
      <c r="C29" s="2">
        <v>11.47236</v>
      </c>
      <c r="D29" s="2">
        <v>0.95972000000000002</v>
      </c>
      <c r="E29" s="2">
        <v>0</v>
      </c>
      <c r="F29" s="2">
        <v>20.894909999999999</v>
      </c>
      <c r="G29" s="2">
        <v>7.4474600000000004</v>
      </c>
      <c r="H29" s="2">
        <f t="shared" si="0"/>
        <v>40.774450000000002</v>
      </c>
      <c r="I29" s="1">
        <v>0</v>
      </c>
      <c r="J29" s="1">
        <v>2</v>
      </c>
      <c r="K29" s="1">
        <v>93</v>
      </c>
      <c r="L29" s="1">
        <v>0</v>
      </c>
      <c r="M29" s="1">
        <v>2015</v>
      </c>
    </row>
    <row r="30" spans="1:22" x14ac:dyDescent="0.3">
      <c r="A30" s="1">
        <v>2015015</v>
      </c>
      <c r="B30" s="1">
        <v>1</v>
      </c>
      <c r="C30" s="2">
        <v>10.10159</v>
      </c>
      <c r="D30" s="2">
        <v>1.1636500000000001</v>
      </c>
      <c r="E30" s="2">
        <v>0</v>
      </c>
      <c r="F30" s="2">
        <v>14.61149</v>
      </c>
      <c r="G30" s="2">
        <v>7.7796599999999998</v>
      </c>
      <c r="H30" s="2">
        <f t="shared" si="0"/>
        <v>33.656390000000002</v>
      </c>
      <c r="I30" s="1">
        <v>0</v>
      </c>
      <c r="J30" s="1">
        <v>1</v>
      </c>
      <c r="K30" s="1">
        <v>86</v>
      </c>
      <c r="L30" s="1">
        <v>1</v>
      </c>
      <c r="M30" s="1">
        <v>2015</v>
      </c>
    </row>
    <row r="31" spans="1:22" x14ac:dyDescent="0.3">
      <c r="A31" s="1">
        <v>2015014</v>
      </c>
      <c r="B31" s="1">
        <v>1</v>
      </c>
      <c r="C31" s="2">
        <v>14.342079999999999</v>
      </c>
      <c r="D31" s="2">
        <v>0.79845999999999995</v>
      </c>
      <c r="E31" s="2">
        <v>0</v>
      </c>
      <c r="F31" s="2">
        <v>17.639859999999999</v>
      </c>
      <c r="G31" s="2">
        <v>7.59551</v>
      </c>
      <c r="H31" s="2">
        <f t="shared" si="0"/>
        <v>40.375909999999998</v>
      </c>
      <c r="I31" s="1">
        <v>0</v>
      </c>
      <c r="J31" s="1">
        <v>1</v>
      </c>
      <c r="K31" s="1">
        <v>92</v>
      </c>
      <c r="L31" s="1">
        <v>2</v>
      </c>
      <c r="M31" s="1">
        <v>2015</v>
      </c>
    </row>
    <row r="32" spans="1:22" hidden="1" x14ac:dyDescent="0.3">
      <c r="A32" s="1">
        <v>2015013</v>
      </c>
      <c r="B32" s="1">
        <v>4</v>
      </c>
      <c r="C32" s="2">
        <v>14.49681</v>
      </c>
      <c r="D32" s="2">
        <v>0.82186000000000003</v>
      </c>
      <c r="E32" s="2">
        <v>10.78392</v>
      </c>
      <c r="F32" s="2">
        <v>20.712199999999999</v>
      </c>
      <c r="G32" s="2">
        <v>5.5581199999999997</v>
      </c>
      <c r="H32" s="2">
        <f t="shared" si="0"/>
        <v>52.372910000000005</v>
      </c>
      <c r="I32" s="1">
        <v>1</v>
      </c>
      <c r="J32" s="1">
        <v>2</v>
      </c>
      <c r="K32" s="1">
        <v>94</v>
      </c>
      <c r="L32" s="1">
        <v>0</v>
      </c>
      <c r="M32" s="1">
        <v>2015</v>
      </c>
      <c r="P32" t="s">
        <v>20</v>
      </c>
      <c r="Q32" t="s">
        <v>21</v>
      </c>
      <c r="R32" t="s">
        <v>22</v>
      </c>
    </row>
    <row r="33" spans="1:20" hidden="1" x14ac:dyDescent="0.3">
      <c r="A33" s="1">
        <v>2015016</v>
      </c>
      <c r="B33" s="1">
        <v>2</v>
      </c>
      <c r="C33" s="2">
        <v>12.70218</v>
      </c>
      <c r="D33" s="2">
        <v>0.98001000000000005</v>
      </c>
      <c r="E33" s="2">
        <v>0</v>
      </c>
      <c r="F33" s="2">
        <v>18.950610000000001</v>
      </c>
      <c r="G33" s="2">
        <v>6.4752999999999998</v>
      </c>
      <c r="H33" s="2">
        <f t="shared" si="0"/>
        <v>39.1081</v>
      </c>
      <c r="I33" s="1">
        <v>0</v>
      </c>
      <c r="J33" s="1">
        <v>2</v>
      </c>
      <c r="K33" s="1">
        <v>86</v>
      </c>
      <c r="L33" s="1">
        <v>0</v>
      </c>
      <c r="M33" s="1">
        <v>2015</v>
      </c>
      <c r="P33">
        <v>1</v>
      </c>
      <c r="Q33" s="14">
        <v>184</v>
      </c>
      <c r="R33" s="8">
        <v>172</v>
      </c>
    </row>
    <row r="34" spans="1:20" hidden="1" x14ac:dyDescent="0.3">
      <c r="A34" s="1">
        <v>2015017</v>
      </c>
      <c r="B34" s="1">
        <v>2</v>
      </c>
      <c r="C34" s="2">
        <v>11.235989999999999</v>
      </c>
      <c r="D34" s="2">
        <v>1.0475300000000001</v>
      </c>
      <c r="E34" s="2">
        <v>0</v>
      </c>
      <c r="F34" s="2">
        <v>23.88486</v>
      </c>
      <c r="G34" s="2">
        <v>8.9424299999999999</v>
      </c>
      <c r="H34" s="2">
        <f t="shared" si="0"/>
        <v>45.110810000000001</v>
      </c>
      <c r="I34" s="1">
        <v>0</v>
      </c>
      <c r="J34" s="1">
        <v>2</v>
      </c>
      <c r="K34" s="1">
        <v>105</v>
      </c>
      <c r="L34" s="1">
        <v>0</v>
      </c>
      <c r="M34" s="1">
        <v>2015</v>
      </c>
      <c r="P34">
        <v>2</v>
      </c>
      <c r="Q34" s="17">
        <v>461</v>
      </c>
      <c r="R34" s="8">
        <v>434</v>
      </c>
    </row>
    <row r="35" spans="1:20" hidden="1" x14ac:dyDescent="0.3">
      <c r="A35" s="1">
        <v>2015018</v>
      </c>
      <c r="B35" s="1">
        <v>2</v>
      </c>
      <c r="C35" s="2">
        <v>13.364420000000001</v>
      </c>
      <c r="D35" s="2">
        <v>0.93825999999999998</v>
      </c>
      <c r="E35" s="2">
        <v>0</v>
      </c>
      <c r="F35" s="2">
        <v>21.259889999999999</v>
      </c>
      <c r="G35" s="2">
        <v>7.6299400000000004</v>
      </c>
      <c r="H35" s="2">
        <f t="shared" si="0"/>
        <v>43.192509999999999</v>
      </c>
      <c r="I35" s="1">
        <v>0</v>
      </c>
      <c r="J35" s="1">
        <v>2</v>
      </c>
      <c r="K35" s="1">
        <v>97</v>
      </c>
      <c r="L35" s="1">
        <v>0</v>
      </c>
      <c r="M35" s="1">
        <v>2015</v>
      </c>
      <c r="P35">
        <v>3</v>
      </c>
      <c r="Q35" s="17">
        <v>146</v>
      </c>
      <c r="R35" s="8">
        <v>133</v>
      </c>
    </row>
    <row r="36" spans="1:20" hidden="1" x14ac:dyDescent="0.3">
      <c r="A36" s="1">
        <v>2015021</v>
      </c>
      <c r="B36" s="1">
        <v>2</v>
      </c>
      <c r="C36" s="2">
        <v>8.8914299999999997</v>
      </c>
      <c r="D36" s="2">
        <v>1.09276</v>
      </c>
      <c r="E36" s="2">
        <v>0</v>
      </c>
      <c r="F36" s="2">
        <v>22.431529999999999</v>
      </c>
      <c r="G36" s="2">
        <v>8.2157599999999995</v>
      </c>
      <c r="H36" s="2">
        <f t="shared" si="0"/>
        <v>40.631479999999996</v>
      </c>
      <c r="I36" s="1">
        <v>0</v>
      </c>
      <c r="J36" s="1">
        <v>2</v>
      </c>
      <c r="K36" s="1">
        <v>99</v>
      </c>
      <c r="L36" s="1">
        <v>0</v>
      </c>
      <c r="M36" s="1">
        <v>2015</v>
      </c>
      <c r="P36">
        <v>4</v>
      </c>
      <c r="Q36" s="17">
        <v>129</v>
      </c>
      <c r="R36" s="8">
        <v>114</v>
      </c>
    </row>
    <row r="37" spans="1:20" hidden="1" x14ac:dyDescent="0.3">
      <c r="A37" s="1">
        <v>2015023</v>
      </c>
      <c r="B37" s="1">
        <v>2</v>
      </c>
      <c r="C37" s="2">
        <v>11.894869999999999</v>
      </c>
      <c r="D37" s="2">
        <v>1.0184200000000001</v>
      </c>
      <c r="E37" s="2">
        <v>0</v>
      </c>
      <c r="F37" s="2">
        <v>16.32001</v>
      </c>
      <c r="G37" s="2">
        <v>5.1600099999999998</v>
      </c>
      <c r="H37" s="2">
        <f t="shared" si="0"/>
        <v>34.39331</v>
      </c>
      <c r="I37" s="1">
        <v>0</v>
      </c>
      <c r="J37" s="1">
        <v>2</v>
      </c>
      <c r="K37" s="1">
        <v>80</v>
      </c>
      <c r="L37" s="1">
        <v>0</v>
      </c>
      <c r="M37" s="1">
        <v>2015</v>
      </c>
    </row>
    <row r="38" spans="1:20" hidden="1" x14ac:dyDescent="0.3">
      <c r="A38" s="1">
        <v>2015022</v>
      </c>
      <c r="B38" s="1">
        <v>2</v>
      </c>
      <c r="C38" s="2">
        <v>12.673410000000001</v>
      </c>
      <c r="D38" s="2">
        <v>0.88737999999999995</v>
      </c>
      <c r="E38" s="2">
        <v>0</v>
      </c>
      <c r="F38" s="2">
        <v>20.595479999999998</v>
      </c>
      <c r="G38" s="2">
        <v>7.2977400000000001</v>
      </c>
      <c r="H38" s="2">
        <f t="shared" si="0"/>
        <v>41.454009999999997</v>
      </c>
      <c r="I38" s="1">
        <v>0</v>
      </c>
      <c r="J38" s="1">
        <v>2</v>
      </c>
      <c r="K38" s="1">
        <v>87</v>
      </c>
      <c r="L38" s="1">
        <v>0</v>
      </c>
      <c r="M38" s="1">
        <v>2015</v>
      </c>
    </row>
    <row r="39" spans="1:20" hidden="1" x14ac:dyDescent="0.3">
      <c r="A39" s="1">
        <v>2015019</v>
      </c>
      <c r="B39" s="1">
        <v>4</v>
      </c>
      <c r="C39" s="2">
        <v>10.834250000000001</v>
      </c>
      <c r="D39" s="2">
        <v>0.80240999999999996</v>
      </c>
      <c r="E39" s="2">
        <v>8.8893400000000007</v>
      </c>
      <c r="F39" s="2">
        <v>26.075949999999999</v>
      </c>
      <c r="G39" s="2">
        <v>9.0089500000000005</v>
      </c>
      <c r="H39" s="2">
        <f t="shared" si="0"/>
        <v>55.610900000000001</v>
      </c>
      <c r="I39" s="1">
        <v>1</v>
      </c>
      <c r="J39" s="1">
        <v>2</v>
      </c>
      <c r="K39" s="1">
        <v>101</v>
      </c>
      <c r="L39" s="1">
        <v>0</v>
      </c>
      <c r="M39" s="1">
        <v>2015</v>
      </c>
    </row>
    <row r="40" spans="1:20" hidden="1" x14ac:dyDescent="0.3">
      <c r="A40" s="1">
        <v>2015020</v>
      </c>
      <c r="B40" s="1">
        <v>4</v>
      </c>
      <c r="C40" s="2">
        <v>12.091760000000001</v>
      </c>
      <c r="D40" s="2">
        <v>0.97611999999999999</v>
      </c>
      <c r="E40" s="2">
        <v>13.165050000000001</v>
      </c>
      <c r="F40" s="2">
        <v>20.112639999999999</v>
      </c>
      <c r="G40" s="2">
        <v>10.56338</v>
      </c>
      <c r="H40" s="2">
        <f t="shared" si="0"/>
        <v>56.908950000000004</v>
      </c>
      <c r="I40" s="1">
        <v>1</v>
      </c>
      <c r="J40" s="1">
        <v>2</v>
      </c>
      <c r="K40" s="1">
        <v>105</v>
      </c>
      <c r="L40" s="1">
        <v>0</v>
      </c>
      <c r="M40" s="1">
        <v>2015</v>
      </c>
      <c r="T40">
        <f>853/920</f>
        <v>0.92717391304347829</v>
      </c>
    </row>
    <row r="41" spans="1:20" x14ac:dyDescent="0.3">
      <c r="A41" s="1">
        <v>2015027</v>
      </c>
      <c r="B41" s="1">
        <v>1</v>
      </c>
      <c r="C41" s="2">
        <v>13.93872</v>
      </c>
      <c r="D41" s="2">
        <v>0.86548999999999998</v>
      </c>
      <c r="E41" s="2">
        <v>0</v>
      </c>
      <c r="F41" s="2">
        <v>15.79275</v>
      </c>
      <c r="G41" s="2">
        <v>7.0186799999999998</v>
      </c>
      <c r="H41" s="2">
        <f t="shared" si="0"/>
        <v>37.615639999999999</v>
      </c>
      <c r="I41" s="1">
        <v>0</v>
      </c>
      <c r="J41" s="1">
        <v>1</v>
      </c>
      <c r="K41" s="1">
        <v>91</v>
      </c>
      <c r="L41" s="1">
        <v>0</v>
      </c>
      <c r="M41" s="1">
        <v>2015</v>
      </c>
    </row>
    <row r="42" spans="1:20" hidden="1" x14ac:dyDescent="0.3">
      <c r="A42" s="1">
        <v>2015025</v>
      </c>
      <c r="B42" s="1">
        <v>2</v>
      </c>
      <c r="C42" s="2">
        <v>10.60693</v>
      </c>
      <c r="D42" s="2">
        <v>1.08314</v>
      </c>
      <c r="E42" s="2">
        <v>0</v>
      </c>
      <c r="F42" s="2">
        <v>23.793500000000002</v>
      </c>
      <c r="G42" s="2">
        <v>8.8967500000000008</v>
      </c>
      <c r="H42" s="2">
        <f t="shared" si="0"/>
        <v>44.380319999999998</v>
      </c>
      <c r="I42" s="1">
        <v>0</v>
      </c>
      <c r="J42" s="1">
        <v>2</v>
      </c>
      <c r="K42" s="1">
        <v>106</v>
      </c>
      <c r="L42" s="1">
        <v>0</v>
      </c>
      <c r="M42" s="1">
        <v>2015</v>
      </c>
    </row>
    <row r="43" spans="1:20" hidden="1" x14ac:dyDescent="0.3">
      <c r="A43" s="1">
        <v>2015026</v>
      </c>
      <c r="B43" s="1">
        <v>2</v>
      </c>
      <c r="C43" s="2">
        <v>12.185639999999999</v>
      </c>
      <c r="D43" s="2">
        <v>0.88854</v>
      </c>
      <c r="E43" s="2">
        <v>0</v>
      </c>
      <c r="F43" s="2">
        <v>24.789069999999999</v>
      </c>
      <c r="G43" s="2">
        <v>9.3945399999999992</v>
      </c>
      <c r="H43" s="2">
        <f t="shared" si="0"/>
        <v>47.25779</v>
      </c>
      <c r="I43" s="1">
        <v>0</v>
      </c>
      <c r="J43" s="1">
        <v>2</v>
      </c>
      <c r="K43" s="1">
        <v>107</v>
      </c>
      <c r="L43" s="1">
        <v>0</v>
      </c>
      <c r="M43" s="1">
        <v>2015</v>
      </c>
    </row>
    <row r="44" spans="1:20" hidden="1" x14ac:dyDescent="0.3">
      <c r="A44" s="1">
        <v>2015028</v>
      </c>
      <c r="B44" s="1">
        <v>2</v>
      </c>
      <c r="C44" s="2">
        <v>11.983829999999999</v>
      </c>
      <c r="D44" s="2">
        <v>0.9788</v>
      </c>
      <c r="E44" s="2">
        <v>0</v>
      </c>
      <c r="F44" s="2">
        <v>22.68703</v>
      </c>
      <c r="G44" s="2">
        <v>8.3435199999999998</v>
      </c>
      <c r="H44" s="2">
        <f t="shared" si="0"/>
        <v>43.993179999999995</v>
      </c>
      <c r="I44" s="1">
        <v>0</v>
      </c>
      <c r="J44" s="1">
        <v>2</v>
      </c>
      <c r="K44" s="1">
        <v>106</v>
      </c>
      <c r="L44" s="1">
        <v>0</v>
      </c>
      <c r="M44" s="1">
        <v>2015</v>
      </c>
    </row>
    <row r="45" spans="1:20" hidden="1" x14ac:dyDescent="0.3">
      <c r="A45" s="1">
        <v>2015029</v>
      </c>
      <c r="B45" s="1">
        <v>2</v>
      </c>
      <c r="C45" s="2">
        <v>10.170389999999999</v>
      </c>
      <c r="D45" s="2">
        <v>0.98616000000000004</v>
      </c>
      <c r="E45" s="2">
        <v>0</v>
      </c>
      <c r="F45" s="2">
        <v>22.637370000000001</v>
      </c>
      <c r="G45" s="2">
        <v>8.3186800000000005</v>
      </c>
      <c r="H45" s="2">
        <f t="shared" si="0"/>
        <v>42.1126</v>
      </c>
      <c r="I45" s="1">
        <v>0</v>
      </c>
      <c r="J45" s="1">
        <v>2</v>
      </c>
      <c r="K45" s="1">
        <v>103</v>
      </c>
      <c r="L45" s="1">
        <v>0</v>
      </c>
      <c r="M45" s="1">
        <v>2015</v>
      </c>
    </row>
    <row r="46" spans="1:20" x14ac:dyDescent="0.3">
      <c r="A46" s="1">
        <v>2015030</v>
      </c>
      <c r="B46" s="1">
        <v>1</v>
      </c>
      <c r="C46" s="2">
        <v>10.987780000000001</v>
      </c>
      <c r="D46" s="2">
        <v>0.91835999999999995</v>
      </c>
      <c r="E46" s="2">
        <v>0</v>
      </c>
      <c r="F46" s="2">
        <v>22.247479999999999</v>
      </c>
      <c r="G46" s="2">
        <v>5.4985299999999997</v>
      </c>
      <c r="H46" s="2">
        <f t="shared" si="0"/>
        <v>39.652150000000006</v>
      </c>
      <c r="I46" s="1">
        <v>0</v>
      </c>
      <c r="J46" s="1">
        <v>1</v>
      </c>
      <c r="K46" s="1">
        <v>86</v>
      </c>
      <c r="L46" s="1">
        <v>0</v>
      </c>
      <c r="M46" s="1">
        <v>2015</v>
      </c>
    </row>
    <row r="47" spans="1:20" hidden="1" x14ac:dyDescent="0.3">
      <c r="A47" s="1">
        <v>2015031</v>
      </c>
      <c r="B47" s="1">
        <v>3</v>
      </c>
      <c r="C47" s="2">
        <v>12.87759</v>
      </c>
      <c r="D47" s="2">
        <v>0.96013000000000004</v>
      </c>
      <c r="E47" s="2">
        <v>9.7436600000000002</v>
      </c>
      <c r="F47" s="2">
        <v>23.15042</v>
      </c>
      <c r="G47" s="2">
        <v>5.6174499999999998</v>
      </c>
      <c r="H47" s="2">
        <f t="shared" si="0"/>
        <v>52.349249999999998</v>
      </c>
      <c r="I47" s="1">
        <v>1</v>
      </c>
      <c r="J47" s="1">
        <v>1</v>
      </c>
      <c r="K47" s="1">
        <v>93</v>
      </c>
      <c r="L47" s="1">
        <v>0</v>
      </c>
      <c r="M47" s="1">
        <v>2015</v>
      </c>
    </row>
    <row r="48" spans="1:20" hidden="1" x14ac:dyDescent="0.3">
      <c r="A48" s="1">
        <v>2015034</v>
      </c>
      <c r="B48" s="1">
        <v>2</v>
      </c>
      <c r="C48" s="2">
        <v>12.957979999999999</v>
      </c>
      <c r="D48" s="2">
        <v>1.0640799999999999</v>
      </c>
      <c r="E48" s="2">
        <v>0</v>
      </c>
      <c r="F48" s="2">
        <v>18.551850000000002</v>
      </c>
      <c r="G48" s="2">
        <v>6.2759299999999998</v>
      </c>
      <c r="H48" s="2">
        <f t="shared" si="0"/>
        <v>38.84984</v>
      </c>
      <c r="I48" s="1">
        <v>0</v>
      </c>
      <c r="J48" s="1">
        <v>2</v>
      </c>
      <c r="K48" s="1">
        <v>99</v>
      </c>
      <c r="L48" s="1">
        <v>0</v>
      </c>
      <c r="M48" s="1">
        <v>2015</v>
      </c>
    </row>
    <row r="49" spans="1:13" hidden="1" x14ac:dyDescent="0.3">
      <c r="A49" s="1">
        <v>2015035</v>
      </c>
      <c r="B49" s="1">
        <v>2</v>
      </c>
      <c r="C49" s="2">
        <v>10.75911</v>
      </c>
      <c r="D49" s="2">
        <v>0.77022999999999997</v>
      </c>
      <c r="E49" s="2">
        <v>0</v>
      </c>
      <c r="F49" s="2">
        <v>21.004850000000001</v>
      </c>
      <c r="G49" s="2">
        <v>7.5024300000000004</v>
      </c>
      <c r="H49" s="2">
        <f t="shared" si="0"/>
        <v>40.036619999999999</v>
      </c>
      <c r="I49" s="1">
        <v>0</v>
      </c>
      <c r="J49" s="1">
        <v>2</v>
      </c>
      <c r="K49" s="1">
        <v>91</v>
      </c>
      <c r="L49" s="1">
        <v>0</v>
      </c>
      <c r="M49" s="1">
        <v>2015</v>
      </c>
    </row>
    <row r="50" spans="1:13" hidden="1" x14ac:dyDescent="0.3">
      <c r="A50" s="1">
        <v>2015036</v>
      </c>
      <c r="B50" s="1">
        <v>2</v>
      </c>
      <c r="C50" s="2">
        <v>11.791880000000001</v>
      </c>
      <c r="D50" s="2">
        <v>1.16554</v>
      </c>
      <c r="E50" s="2">
        <v>0</v>
      </c>
      <c r="F50" s="2">
        <v>19.218019999999999</v>
      </c>
      <c r="G50" s="2">
        <v>6.6090099999999996</v>
      </c>
      <c r="H50" s="2">
        <f t="shared" si="0"/>
        <v>38.78445</v>
      </c>
      <c r="I50" s="1">
        <v>0</v>
      </c>
      <c r="J50" s="1">
        <v>2</v>
      </c>
      <c r="K50" s="1">
        <v>96</v>
      </c>
      <c r="L50" s="1">
        <v>1</v>
      </c>
      <c r="M50" s="1">
        <v>2015</v>
      </c>
    </row>
    <row r="51" spans="1:13" hidden="1" x14ac:dyDescent="0.3">
      <c r="A51" s="1">
        <v>2015032</v>
      </c>
      <c r="B51" s="1">
        <v>3</v>
      </c>
      <c r="C51" s="2">
        <v>12.940989999999999</v>
      </c>
      <c r="D51" s="2">
        <v>0.74783999999999995</v>
      </c>
      <c r="E51" s="2">
        <v>10.496359999999999</v>
      </c>
      <c r="F51" s="2">
        <v>24.345929999999999</v>
      </c>
      <c r="G51" s="2">
        <v>6.9403899999999998</v>
      </c>
      <c r="H51" s="2">
        <f t="shared" si="0"/>
        <v>55.471510000000002</v>
      </c>
      <c r="I51" s="1">
        <v>1</v>
      </c>
      <c r="J51" s="1">
        <v>1</v>
      </c>
      <c r="K51" s="1">
        <v>98</v>
      </c>
      <c r="L51" s="1">
        <v>0</v>
      </c>
      <c r="M51" s="1">
        <v>2015</v>
      </c>
    </row>
    <row r="52" spans="1:13" hidden="1" x14ac:dyDescent="0.3">
      <c r="A52" s="1">
        <v>2015033</v>
      </c>
      <c r="B52" s="1">
        <v>3</v>
      </c>
      <c r="C52" s="2">
        <v>12.125540000000001</v>
      </c>
      <c r="D52" s="2">
        <v>0.95896999999999999</v>
      </c>
      <c r="E52" s="2">
        <v>9.4573900000000002</v>
      </c>
      <c r="F52" s="2">
        <v>22.182680000000001</v>
      </c>
      <c r="G52" s="2">
        <v>6.6518699999999997</v>
      </c>
      <c r="H52" s="2">
        <f t="shared" si="0"/>
        <v>51.376450000000006</v>
      </c>
      <c r="I52" s="1">
        <v>1</v>
      </c>
      <c r="J52" s="1">
        <v>1</v>
      </c>
      <c r="K52" s="1">
        <v>92</v>
      </c>
      <c r="L52" s="1">
        <v>0</v>
      </c>
      <c r="M52" s="1">
        <v>2015</v>
      </c>
    </row>
    <row r="53" spans="1:13" hidden="1" x14ac:dyDescent="0.3">
      <c r="A53" s="1">
        <v>2015037</v>
      </c>
      <c r="B53" s="1">
        <v>2</v>
      </c>
      <c r="C53" s="2">
        <v>12.819470000000001</v>
      </c>
      <c r="D53" s="2">
        <v>1.0210900000000001</v>
      </c>
      <c r="E53" s="2">
        <v>0</v>
      </c>
      <c r="F53" s="2">
        <v>20.480309999999999</v>
      </c>
      <c r="G53" s="2">
        <v>7.2401499999999999</v>
      </c>
      <c r="H53" s="2">
        <f t="shared" si="0"/>
        <v>41.561019999999999</v>
      </c>
      <c r="I53" s="1">
        <v>0</v>
      </c>
      <c r="J53" s="1">
        <v>2</v>
      </c>
      <c r="K53" s="1">
        <v>100</v>
      </c>
      <c r="L53" s="1">
        <v>0</v>
      </c>
      <c r="M53" s="1">
        <v>2015</v>
      </c>
    </row>
    <row r="54" spans="1:13" hidden="1" x14ac:dyDescent="0.3">
      <c r="A54" s="1">
        <v>2015024</v>
      </c>
      <c r="B54" s="1">
        <v>2</v>
      </c>
      <c r="C54" s="2">
        <v>14.83869</v>
      </c>
      <c r="D54" s="2">
        <v>0.94582999999999995</v>
      </c>
      <c r="E54" s="2">
        <v>0</v>
      </c>
      <c r="F54" s="2">
        <v>18.906970000000001</v>
      </c>
      <c r="G54" s="2">
        <v>6.4534799999999999</v>
      </c>
      <c r="H54" s="2">
        <f t="shared" si="0"/>
        <v>41.144970000000001</v>
      </c>
      <c r="I54" s="1">
        <v>0</v>
      </c>
      <c r="J54" s="1">
        <v>2</v>
      </c>
      <c r="K54" s="1">
        <v>84</v>
      </c>
      <c r="L54" s="1">
        <v>0</v>
      </c>
      <c r="M54" s="1">
        <v>2015</v>
      </c>
    </row>
    <row r="55" spans="1:13" hidden="1" x14ac:dyDescent="0.3">
      <c r="A55" s="1">
        <v>2015038</v>
      </c>
      <c r="B55" s="1">
        <v>2</v>
      </c>
      <c r="C55" s="2">
        <v>11.59272</v>
      </c>
      <c r="D55" s="2">
        <v>0.66530999999999996</v>
      </c>
      <c r="E55" s="2">
        <v>0</v>
      </c>
      <c r="F55" s="2">
        <v>20.833770000000001</v>
      </c>
      <c r="G55" s="2">
        <v>7.4168900000000004</v>
      </c>
      <c r="H55" s="2">
        <f t="shared" si="0"/>
        <v>40.508690000000001</v>
      </c>
      <c r="I55" s="1">
        <v>0</v>
      </c>
      <c r="J55" s="1">
        <v>2</v>
      </c>
      <c r="K55" s="1">
        <v>102</v>
      </c>
      <c r="L55" s="1">
        <v>0</v>
      </c>
      <c r="M55" s="1">
        <v>2015</v>
      </c>
    </row>
    <row r="56" spans="1:13" hidden="1" x14ac:dyDescent="0.3">
      <c r="A56" s="1">
        <v>2015040</v>
      </c>
      <c r="B56" s="1">
        <v>2</v>
      </c>
      <c r="C56" s="2">
        <v>14.848380000000001</v>
      </c>
      <c r="D56" s="2">
        <v>1.1281000000000001</v>
      </c>
      <c r="E56" s="2">
        <v>0</v>
      </c>
      <c r="F56" s="2">
        <v>19.786850000000001</v>
      </c>
      <c r="G56" s="2">
        <v>6.8934300000000004</v>
      </c>
      <c r="H56" s="2">
        <f t="shared" si="0"/>
        <v>42.656760000000006</v>
      </c>
      <c r="I56" s="1">
        <v>0</v>
      </c>
      <c r="J56" s="1">
        <v>2</v>
      </c>
      <c r="K56" s="1">
        <v>87</v>
      </c>
      <c r="L56" s="1">
        <v>1</v>
      </c>
      <c r="M56" s="1">
        <v>2015</v>
      </c>
    </row>
    <row r="57" spans="1:13" hidden="1" x14ac:dyDescent="0.3">
      <c r="A57" s="1">
        <v>2015039</v>
      </c>
      <c r="B57" s="1">
        <v>3</v>
      </c>
      <c r="C57" s="2">
        <v>13.33906</v>
      </c>
      <c r="D57" s="2">
        <v>1.21976</v>
      </c>
      <c r="E57" s="2">
        <v>7.2603299999999997</v>
      </c>
      <c r="F57" s="2">
        <v>22.846060000000001</v>
      </c>
      <c r="G57" s="2">
        <v>5.31271</v>
      </c>
      <c r="H57" s="2">
        <f t="shared" si="0"/>
        <v>49.977920000000005</v>
      </c>
      <c r="I57" s="1">
        <v>1</v>
      </c>
      <c r="J57" s="1">
        <v>1</v>
      </c>
      <c r="K57" s="1">
        <v>85</v>
      </c>
      <c r="L57" s="1">
        <v>0</v>
      </c>
      <c r="M57" s="1">
        <v>2015</v>
      </c>
    </row>
    <row r="58" spans="1:13" x14ac:dyDescent="0.3">
      <c r="A58" s="1">
        <v>2015043</v>
      </c>
      <c r="B58" s="1">
        <v>1</v>
      </c>
      <c r="C58" s="2">
        <v>12.651439999999999</v>
      </c>
      <c r="D58" s="2">
        <v>0.95137000000000005</v>
      </c>
      <c r="E58" s="2">
        <v>0</v>
      </c>
      <c r="F58" s="2">
        <v>17.325030000000002</v>
      </c>
      <c r="G58" s="2">
        <v>6.4277100000000003</v>
      </c>
      <c r="H58" s="2">
        <f t="shared" si="0"/>
        <v>37.355550000000001</v>
      </c>
      <c r="I58" s="1">
        <v>0</v>
      </c>
      <c r="J58" s="1">
        <v>1</v>
      </c>
      <c r="K58" s="1">
        <v>93</v>
      </c>
      <c r="L58" s="1">
        <v>0</v>
      </c>
      <c r="M58" s="1">
        <v>2015</v>
      </c>
    </row>
    <row r="59" spans="1:13" hidden="1" x14ac:dyDescent="0.3">
      <c r="A59" s="1">
        <v>2015044</v>
      </c>
      <c r="B59" s="1">
        <v>2</v>
      </c>
      <c r="C59" s="2">
        <v>11.748150000000001</v>
      </c>
      <c r="D59" s="2">
        <v>0.91352</v>
      </c>
      <c r="E59" s="2">
        <v>0</v>
      </c>
      <c r="F59" s="2">
        <v>19.353850000000001</v>
      </c>
      <c r="G59" s="2">
        <v>6.67692</v>
      </c>
      <c r="H59" s="2">
        <f t="shared" si="0"/>
        <v>38.692440000000005</v>
      </c>
      <c r="I59" s="1">
        <v>0</v>
      </c>
      <c r="J59" s="1">
        <v>2</v>
      </c>
      <c r="K59" s="1">
        <v>86</v>
      </c>
      <c r="L59" s="1">
        <v>0</v>
      </c>
      <c r="M59" s="1">
        <v>2015</v>
      </c>
    </row>
    <row r="60" spans="1:13" hidden="1" x14ac:dyDescent="0.3">
      <c r="A60" s="1">
        <v>2015041</v>
      </c>
      <c r="B60" s="1">
        <v>3</v>
      </c>
      <c r="C60" s="2">
        <v>12.48095</v>
      </c>
      <c r="D60" s="2">
        <v>1.28138</v>
      </c>
      <c r="E60" s="2">
        <v>10.71631</v>
      </c>
      <c r="F60" s="2">
        <v>20.411639999999998</v>
      </c>
      <c r="G60" s="2">
        <v>3.9624899999999998</v>
      </c>
      <c r="H60" s="2">
        <f t="shared" si="0"/>
        <v>48.85277</v>
      </c>
      <c r="I60" s="1">
        <v>1</v>
      </c>
      <c r="J60" s="1">
        <v>1</v>
      </c>
      <c r="K60" s="1">
        <v>88</v>
      </c>
      <c r="L60" s="1">
        <v>1</v>
      </c>
      <c r="M60" s="1">
        <v>2015</v>
      </c>
    </row>
    <row r="61" spans="1:13" hidden="1" x14ac:dyDescent="0.3">
      <c r="A61" s="1">
        <v>2015042</v>
      </c>
      <c r="B61" s="1">
        <v>2</v>
      </c>
      <c r="C61" s="2">
        <v>12.92</v>
      </c>
      <c r="D61" s="2">
        <v>0.88129999999999997</v>
      </c>
      <c r="E61" s="2">
        <v>0</v>
      </c>
      <c r="F61" s="2">
        <v>25.306229999999999</v>
      </c>
      <c r="G61" s="2">
        <v>9.6531099999999999</v>
      </c>
      <c r="H61" s="2">
        <f t="shared" si="0"/>
        <v>48.760639999999995</v>
      </c>
      <c r="I61" s="1">
        <v>0</v>
      </c>
      <c r="J61" s="1">
        <v>2</v>
      </c>
      <c r="K61" s="1">
        <v>101</v>
      </c>
      <c r="L61" s="1">
        <v>0</v>
      </c>
      <c r="M61" s="1">
        <v>2015</v>
      </c>
    </row>
    <row r="62" spans="1:13" hidden="1" x14ac:dyDescent="0.3">
      <c r="A62" s="1">
        <v>2015045</v>
      </c>
      <c r="B62" s="1">
        <v>2</v>
      </c>
      <c r="C62" s="2">
        <v>10.656650000000001</v>
      </c>
      <c r="D62" s="2">
        <v>1.5364500000000001</v>
      </c>
      <c r="E62" s="2">
        <v>0</v>
      </c>
      <c r="F62" s="2">
        <v>20.540019999999998</v>
      </c>
      <c r="G62" s="2">
        <v>7.2700100000000001</v>
      </c>
      <c r="H62" s="2">
        <f t="shared" si="0"/>
        <v>40.003129999999999</v>
      </c>
      <c r="I62" s="1">
        <v>0</v>
      </c>
      <c r="J62" s="1">
        <v>2</v>
      </c>
      <c r="K62" s="1">
        <v>90</v>
      </c>
      <c r="L62" s="1">
        <v>1</v>
      </c>
      <c r="M62" s="1">
        <v>2015</v>
      </c>
    </row>
    <row r="63" spans="1:13" hidden="1" x14ac:dyDescent="0.3">
      <c r="A63" s="1">
        <v>2015047</v>
      </c>
      <c r="B63" s="1">
        <v>2</v>
      </c>
      <c r="C63" s="2">
        <v>11.636430000000001</v>
      </c>
      <c r="D63" s="2">
        <v>1.0280800000000001</v>
      </c>
      <c r="E63" s="2">
        <v>0</v>
      </c>
      <c r="F63" s="2">
        <v>19.62312</v>
      </c>
      <c r="G63" s="2">
        <v>6.8115600000000001</v>
      </c>
      <c r="H63" s="2">
        <f t="shared" si="0"/>
        <v>39.09919</v>
      </c>
      <c r="I63" s="1">
        <v>0</v>
      </c>
      <c r="J63" s="1">
        <v>2</v>
      </c>
      <c r="K63" s="1">
        <v>86</v>
      </c>
      <c r="L63" s="1">
        <v>0</v>
      </c>
      <c r="M63" s="1">
        <v>2015</v>
      </c>
    </row>
    <row r="64" spans="1:13" hidden="1" x14ac:dyDescent="0.3">
      <c r="A64" s="1">
        <v>2015046</v>
      </c>
      <c r="B64" s="1">
        <v>3</v>
      </c>
      <c r="C64" s="2">
        <v>11.589560000000001</v>
      </c>
      <c r="D64" s="2">
        <v>0.71409999999999996</v>
      </c>
      <c r="E64" s="2">
        <v>12.677709999999999</v>
      </c>
      <c r="F64" s="2">
        <v>21.260169999999999</v>
      </c>
      <c r="G64" s="2">
        <v>5.5597899999999996</v>
      </c>
      <c r="H64" s="2">
        <f t="shared" si="0"/>
        <v>51.80133</v>
      </c>
      <c r="I64" s="1">
        <v>1</v>
      </c>
      <c r="J64" s="1">
        <v>1</v>
      </c>
      <c r="K64" s="1">
        <v>97</v>
      </c>
      <c r="L64" s="1">
        <v>1</v>
      </c>
      <c r="M64" s="1">
        <v>2015</v>
      </c>
    </row>
    <row r="65" spans="1:13" x14ac:dyDescent="0.3">
      <c r="A65" s="1">
        <v>2015049</v>
      </c>
      <c r="B65" s="1">
        <v>1</v>
      </c>
      <c r="C65" s="2">
        <v>10.991059999999999</v>
      </c>
      <c r="D65" s="2">
        <v>1.0301400000000001</v>
      </c>
      <c r="E65" s="2">
        <v>0</v>
      </c>
      <c r="F65" s="2">
        <v>19.363669999999999</v>
      </c>
      <c r="G65" s="2">
        <v>6.1933299999999996</v>
      </c>
      <c r="H65" s="2">
        <f t="shared" si="0"/>
        <v>37.578199999999995</v>
      </c>
      <c r="I65" s="1">
        <v>0</v>
      </c>
      <c r="J65" s="1">
        <v>1</v>
      </c>
      <c r="K65" s="1">
        <v>90</v>
      </c>
      <c r="L65" s="1">
        <v>2</v>
      </c>
      <c r="M65" s="1">
        <v>2015</v>
      </c>
    </row>
    <row r="66" spans="1:13" hidden="1" x14ac:dyDescent="0.3">
      <c r="A66" s="1">
        <v>2015050</v>
      </c>
      <c r="B66" s="1">
        <v>2</v>
      </c>
      <c r="C66" s="2">
        <v>10.311500000000001</v>
      </c>
      <c r="D66" s="2">
        <v>0.82216999999999996</v>
      </c>
      <c r="E66" s="2">
        <v>0</v>
      </c>
      <c r="F66" s="2">
        <v>20.948180000000001</v>
      </c>
      <c r="G66" s="2">
        <v>7.4740900000000003</v>
      </c>
      <c r="H66" s="2">
        <f t="shared" si="0"/>
        <v>39.555940000000007</v>
      </c>
      <c r="I66" s="1">
        <v>0</v>
      </c>
      <c r="J66" s="1">
        <v>2</v>
      </c>
      <c r="K66" s="1">
        <v>104</v>
      </c>
      <c r="L66" s="1">
        <v>0</v>
      </c>
      <c r="M66" s="1">
        <v>2015</v>
      </c>
    </row>
    <row r="67" spans="1:13" hidden="1" x14ac:dyDescent="0.3">
      <c r="A67" s="1">
        <v>2015048</v>
      </c>
      <c r="B67" s="1">
        <v>2</v>
      </c>
      <c r="C67" s="2">
        <v>13.203569999999999</v>
      </c>
      <c r="D67" s="2">
        <v>1.06911</v>
      </c>
      <c r="E67" s="2">
        <v>0</v>
      </c>
      <c r="F67" s="2">
        <v>24.802520000000001</v>
      </c>
      <c r="G67" s="2">
        <v>9.4012600000000006</v>
      </c>
      <c r="H67" s="2">
        <f t="shared" ref="H67:H130" si="1">SUM(C67:G67)</f>
        <v>48.476460000000003</v>
      </c>
      <c r="I67" s="1">
        <v>0</v>
      </c>
      <c r="J67" s="1">
        <v>2</v>
      </c>
      <c r="K67" s="1">
        <v>105</v>
      </c>
      <c r="L67" s="1">
        <v>0</v>
      </c>
      <c r="M67" s="1">
        <v>2015</v>
      </c>
    </row>
    <row r="68" spans="1:13" hidden="1" x14ac:dyDescent="0.3">
      <c r="A68" s="1">
        <v>2015051</v>
      </c>
      <c r="B68" s="1">
        <v>2</v>
      </c>
      <c r="C68" s="2">
        <v>9.7381899999999995</v>
      </c>
      <c r="D68" s="2">
        <v>0.86500999999999995</v>
      </c>
      <c r="E68" s="2">
        <v>0</v>
      </c>
      <c r="F68" s="2">
        <v>23.594090000000001</v>
      </c>
      <c r="G68" s="2">
        <v>8.7970500000000005</v>
      </c>
      <c r="H68" s="2">
        <f t="shared" si="1"/>
        <v>42.994340000000001</v>
      </c>
      <c r="I68" s="1">
        <v>0</v>
      </c>
      <c r="J68" s="1">
        <v>2</v>
      </c>
      <c r="K68" s="1">
        <v>100</v>
      </c>
      <c r="L68" s="1">
        <v>0</v>
      </c>
      <c r="M68" s="1">
        <v>2015</v>
      </c>
    </row>
    <row r="69" spans="1:13" hidden="1" x14ac:dyDescent="0.3">
      <c r="A69" s="1">
        <v>2015052</v>
      </c>
      <c r="B69" s="1">
        <v>2</v>
      </c>
      <c r="C69" s="2">
        <v>10.3485</v>
      </c>
      <c r="D69" s="2">
        <v>1.16699</v>
      </c>
      <c r="E69" s="2">
        <v>0</v>
      </c>
      <c r="F69" s="2">
        <v>21.605090000000001</v>
      </c>
      <c r="G69" s="2">
        <v>7.8025399999999996</v>
      </c>
      <c r="H69" s="2">
        <f t="shared" si="1"/>
        <v>40.923120000000004</v>
      </c>
      <c r="I69" s="1">
        <v>0</v>
      </c>
      <c r="J69" s="1">
        <v>2</v>
      </c>
      <c r="K69" s="1">
        <v>93</v>
      </c>
      <c r="L69" s="1">
        <v>0</v>
      </c>
      <c r="M69" s="1">
        <v>2015</v>
      </c>
    </row>
    <row r="70" spans="1:13" hidden="1" x14ac:dyDescent="0.3">
      <c r="A70" s="1">
        <v>2015053</v>
      </c>
      <c r="B70" s="1">
        <v>4</v>
      </c>
      <c r="C70" s="2">
        <v>12.852080000000001</v>
      </c>
      <c r="D70" s="2">
        <v>1.04423</v>
      </c>
      <c r="E70" s="2">
        <v>7.1608000000000001</v>
      </c>
      <c r="F70" s="2">
        <v>26.399930000000001</v>
      </c>
      <c r="G70" s="2">
        <v>8.3538700000000006</v>
      </c>
      <c r="H70" s="2">
        <f t="shared" si="1"/>
        <v>55.810910000000007</v>
      </c>
      <c r="I70" s="1">
        <v>1</v>
      </c>
      <c r="J70" s="1">
        <v>2</v>
      </c>
      <c r="K70" s="1">
        <v>97</v>
      </c>
      <c r="L70" s="1">
        <v>2</v>
      </c>
      <c r="M70" s="1">
        <v>2015</v>
      </c>
    </row>
    <row r="71" spans="1:13" hidden="1" x14ac:dyDescent="0.3">
      <c r="A71" s="1">
        <v>2015054</v>
      </c>
      <c r="B71" s="1">
        <v>3</v>
      </c>
      <c r="C71" s="2">
        <v>13.58771</v>
      </c>
      <c r="D71" s="2">
        <v>1.0968199999999999</v>
      </c>
      <c r="E71" s="2">
        <v>9.6426300000000005</v>
      </c>
      <c r="F71" s="2">
        <v>21.337990000000001</v>
      </c>
      <c r="G71" s="2">
        <v>6.8347100000000003</v>
      </c>
      <c r="H71" s="2">
        <f t="shared" si="1"/>
        <v>52.499859999999998</v>
      </c>
      <c r="I71" s="1">
        <v>1</v>
      </c>
      <c r="J71" s="1">
        <v>1</v>
      </c>
      <c r="K71" s="1">
        <v>91</v>
      </c>
      <c r="L71" s="1">
        <v>0</v>
      </c>
      <c r="M71" s="1">
        <v>2015</v>
      </c>
    </row>
    <row r="72" spans="1:13" hidden="1" x14ac:dyDescent="0.3">
      <c r="A72" s="1">
        <v>2015058</v>
      </c>
      <c r="B72" s="1">
        <v>2</v>
      </c>
      <c r="C72" s="2">
        <v>12.648429999999999</v>
      </c>
      <c r="D72" s="2">
        <v>0.83177999999999996</v>
      </c>
      <c r="E72" s="2">
        <v>0</v>
      </c>
      <c r="F72" s="2">
        <v>26.141680000000001</v>
      </c>
      <c r="G72" s="2">
        <v>10.07084</v>
      </c>
      <c r="H72" s="2">
        <f t="shared" si="1"/>
        <v>49.692729999999997</v>
      </c>
      <c r="I72" s="1">
        <v>0</v>
      </c>
      <c r="J72" s="1">
        <v>2</v>
      </c>
      <c r="K72" s="1">
        <v>107</v>
      </c>
      <c r="L72" s="1">
        <v>0</v>
      </c>
      <c r="M72" s="1">
        <v>2015</v>
      </c>
    </row>
    <row r="73" spans="1:13" hidden="1" x14ac:dyDescent="0.3">
      <c r="A73" s="1">
        <v>2015055</v>
      </c>
      <c r="B73" s="1">
        <v>4</v>
      </c>
      <c r="C73" s="2">
        <v>12.96466</v>
      </c>
      <c r="D73" s="2">
        <v>0.95794000000000001</v>
      </c>
      <c r="E73" s="2">
        <v>11.83534</v>
      </c>
      <c r="F73" s="2">
        <v>26.720890000000001</v>
      </c>
      <c r="G73" s="2">
        <v>10.119</v>
      </c>
      <c r="H73" s="2">
        <f t="shared" si="1"/>
        <v>62.597830000000002</v>
      </c>
      <c r="I73" s="1">
        <v>1</v>
      </c>
      <c r="J73" s="1">
        <v>2</v>
      </c>
      <c r="K73" s="1">
        <v>112</v>
      </c>
      <c r="L73" s="1">
        <v>0</v>
      </c>
      <c r="M73" s="1">
        <v>2015</v>
      </c>
    </row>
    <row r="74" spans="1:13" hidden="1" x14ac:dyDescent="0.3">
      <c r="A74" s="1">
        <v>2015057</v>
      </c>
      <c r="B74" s="1">
        <v>3</v>
      </c>
      <c r="C74" s="2">
        <v>14.339790000000001</v>
      </c>
      <c r="D74" s="2">
        <v>1.1763600000000001</v>
      </c>
      <c r="E74" s="2">
        <v>7.79718</v>
      </c>
      <c r="F74" s="2">
        <v>17.245509999999999</v>
      </c>
      <c r="G74" s="2">
        <v>7.3390199999999997</v>
      </c>
      <c r="H74" s="2">
        <f t="shared" si="1"/>
        <v>47.897860000000001</v>
      </c>
      <c r="I74" s="1">
        <v>1</v>
      </c>
      <c r="J74" s="1">
        <v>1</v>
      </c>
      <c r="K74" s="1">
        <v>81</v>
      </c>
      <c r="L74" s="1">
        <v>0</v>
      </c>
      <c r="M74" s="1">
        <v>2015</v>
      </c>
    </row>
    <row r="75" spans="1:13" hidden="1" x14ac:dyDescent="0.3">
      <c r="A75" s="1">
        <v>2015060</v>
      </c>
      <c r="B75" s="1">
        <v>2</v>
      </c>
      <c r="C75" s="2">
        <v>11.7212</v>
      </c>
      <c r="D75" s="2">
        <v>1.2000299999999999</v>
      </c>
      <c r="E75" s="2">
        <v>0</v>
      </c>
      <c r="F75" s="2">
        <v>24.469660000000001</v>
      </c>
      <c r="G75" s="2">
        <v>9.2348300000000005</v>
      </c>
      <c r="H75" s="2">
        <f t="shared" si="1"/>
        <v>46.625720000000001</v>
      </c>
      <c r="I75" s="1">
        <v>0</v>
      </c>
      <c r="J75" s="1">
        <v>2</v>
      </c>
      <c r="K75" s="1">
        <v>107</v>
      </c>
      <c r="L75" s="1">
        <v>0</v>
      </c>
      <c r="M75" s="1">
        <v>2015</v>
      </c>
    </row>
    <row r="76" spans="1:13" hidden="1" x14ac:dyDescent="0.3">
      <c r="A76" s="1">
        <v>2015061</v>
      </c>
      <c r="B76" s="1">
        <v>2</v>
      </c>
      <c r="C76" s="2">
        <v>11.561870000000001</v>
      </c>
      <c r="D76" s="2">
        <v>1.3188200000000001</v>
      </c>
      <c r="E76" s="2">
        <v>0</v>
      </c>
      <c r="F76" s="2">
        <v>22.50581</v>
      </c>
      <c r="G76" s="2">
        <v>8.2529000000000003</v>
      </c>
      <c r="H76" s="2">
        <f t="shared" si="1"/>
        <v>43.639399999999995</v>
      </c>
      <c r="I76" s="1">
        <v>0</v>
      </c>
      <c r="J76" s="1">
        <v>2</v>
      </c>
      <c r="K76" s="1">
        <v>96</v>
      </c>
      <c r="L76" s="1">
        <v>0</v>
      </c>
      <c r="M76" s="1">
        <v>2015</v>
      </c>
    </row>
    <row r="77" spans="1:13" hidden="1" x14ac:dyDescent="0.3">
      <c r="A77" s="1">
        <v>2015056</v>
      </c>
      <c r="B77" s="1">
        <v>4</v>
      </c>
      <c r="C77" s="2">
        <v>14.31992</v>
      </c>
      <c r="D77" s="2">
        <v>1.3200400000000001</v>
      </c>
      <c r="E77" s="2">
        <v>11.415889999999999</v>
      </c>
      <c r="F77" s="2">
        <v>27.14583</v>
      </c>
      <c r="G77" s="2">
        <v>9.9213799999999992</v>
      </c>
      <c r="H77" s="2">
        <f t="shared" si="1"/>
        <v>64.123059999999995</v>
      </c>
      <c r="I77" s="1">
        <v>1</v>
      </c>
      <c r="J77" s="1">
        <v>2</v>
      </c>
      <c r="K77" s="1">
        <v>112</v>
      </c>
      <c r="L77" s="1">
        <v>0</v>
      </c>
      <c r="M77" s="1">
        <v>2015</v>
      </c>
    </row>
    <row r="78" spans="1:13" hidden="1" x14ac:dyDescent="0.3">
      <c r="A78" s="1">
        <v>2015063</v>
      </c>
      <c r="B78" s="1">
        <v>2</v>
      </c>
      <c r="C78" s="2">
        <v>9.7989200000000007</v>
      </c>
      <c r="D78" s="2">
        <v>0.90244000000000002</v>
      </c>
      <c r="E78" s="2">
        <v>0</v>
      </c>
      <c r="F78" s="2">
        <v>21.57497</v>
      </c>
      <c r="G78" s="2">
        <v>7.7874800000000004</v>
      </c>
      <c r="H78" s="2">
        <f t="shared" si="1"/>
        <v>40.063810000000004</v>
      </c>
      <c r="I78" s="1">
        <v>0</v>
      </c>
      <c r="J78" s="1">
        <v>2</v>
      </c>
      <c r="K78" s="1">
        <v>94</v>
      </c>
      <c r="L78" s="1">
        <v>0</v>
      </c>
      <c r="M78" s="1">
        <v>2015</v>
      </c>
    </row>
    <row r="79" spans="1:13" hidden="1" x14ac:dyDescent="0.3">
      <c r="A79" s="1">
        <v>2015064</v>
      </c>
      <c r="B79" s="1">
        <v>2</v>
      </c>
      <c r="C79" s="2">
        <v>13.597300000000001</v>
      </c>
      <c r="D79" s="2">
        <v>0.8629</v>
      </c>
      <c r="E79" s="2">
        <v>0</v>
      </c>
      <c r="F79" s="2">
        <v>24.851369999999999</v>
      </c>
      <c r="G79" s="2">
        <v>9.4256799999999998</v>
      </c>
      <c r="H79" s="2">
        <f t="shared" si="1"/>
        <v>48.737250000000003</v>
      </c>
      <c r="I79" s="1">
        <v>0</v>
      </c>
      <c r="J79" s="1">
        <v>2</v>
      </c>
      <c r="K79" s="1">
        <v>104</v>
      </c>
      <c r="L79" s="1">
        <v>0</v>
      </c>
      <c r="M79" s="1">
        <v>2015</v>
      </c>
    </row>
    <row r="80" spans="1:13" hidden="1" x14ac:dyDescent="0.3">
      <c r="A80" s="1">
        <v>2015059</v>
      </c>
      <c r="B80" s="1">
        <v>3</v>
      </c>
      <c r="C80" s="2">
        <v>16.153790000000001</v>
      </c>
      <c r="D80" s="2">
        <v>1.0393399999999999</v>
      </c>
      <c r="E80" s="2">
        <v>12.34529</v>
      </c>
      <c r="F80" s="2">
        <v>22.251519999999999</v>
      </c>
      <c r="G80" s="2">
        <v>3.9617800000000001</v>
      </c>
      <c r="H80" s="2">
        <f t="shared" si="1"/>
        <v>55.751719999999999</v>
      </c>
      <c r="I80" s="1">
        <v>1</v>
      </c>
      <c r="J80" s="1">
        <v>1</v>
      </c>
      <c r="K80" s="1">
        <v>97</v>
      </c>
      <c r="L80" s="1">
        <v>1</v>
      </c>
      <c r="M80" s="1">
        <v>2015</v>
      </c>
    </row>
    <row r="81" spans="1:13" hidden="1" x14ac:dyDescent="0.3">
      <c r="A81" s="1">
        <v>2015067</v>
      </c>
      <c r="B81" s="1">
        <v>2</v>
      </c>
      <c r="C81" s="2">
        <v>12.652520000000001</v>
      </c>
      <c r="D81" s="2">
        <v>1.1682300000000001</v>
      </c>
      <c r="E81" s="2">
        <v>0</v>
      </c>
      <c r="F81" s="2">
        <v>25.009309999999999</v>
      </c>
      <c r="G81" s="2">
        <v>9.5046499999999998</v>
      </c>
      <c r="H81" s="2">
        <f t="shared" si="1"/>
        <v>48.334710000000001</v>
      </c>
      <c r="I81" s="1">
        <v>0</v>
      </c>
      <c r="J81" s="1">
        <v>2</v>
      </c>
      <c r="K81" s="1">
        <v>106</v>
      </c>
      <c r="L81" s="1">
        <v>0</v>
      </c>
      <c r="M81" s="1">
        <v>2015</v>
      </c>
    </row>
    <row r="82" spans="1:13" hidden="1" x14ac:dyDescent="0.3">
      <c r="A82" s="1">
        <v>2015068</v>
      </c>
      <c r="B82" s="1">
        <v>2</v>
      </c>
      <c r="C82" s="2">
        <v>12.894220000000001</v>
      </c>
      <c r="D82" s="2">
        <v>1.0632999999999999</v>
      </c>
      <c r="E82" s="2">
        <v>0</v>
      </c>
      <c r="F82" s="2">
        <v>20.426870000000001</v>
      </c>
      <c r="G82" s="2">
        <v>7.2134400000000003</v>
      </c>
      <c r="H82" s="2">
        <f t="shared" si="1"/>
        <v>41.597830000000002</v>
      </c>
      <c r="I82" s="1">
        <v>0</v>
      </c>
      <c r="J82" s="1">
        <v>2</v>
      </c>
      <c r="K82" s="1">
        <v>106</v>
      </c>
      <c r="L82" s="1">
        <v>1</v>
      </c>
      <c r="M82" s="1">
        <v>2015</v>
      </c>
    </row>
    <row r="83" spans="1:13" x14ac:dyDescent="0.3">
      <c r="A83" s="1">
        <v>2015069</v>
      </c>
      <c r="B83" s="1">
        <v>1</v>
      </c>
      <c r="C83" s="2">
        <v>10.26763</v>
      </c>
      <c r="D83" s="2">
        <v>0.71479999999999999</v>
      </c>
      <c r="E83" s="2">
        <v>0</v>
      </c>
      <c r="F83" s="2">
        <v>22.151800000000001</v>
      </c>
      <c r="G83" s="2">
        <v>8.4585600000000003</v>
      </c>
      <c r="H83" s="2">
        <f t="shared" si="1"/>
        <v>41.592790000000001</v>
      </c>
      <c r="I83" s="1">
        <v>0</v>
      </c>
      <c r="J83" s="1">
        <v>1</v>
      </c>
      <c r="K83" s="1">
        <v>99</v>
      </c>
      <c r="L83" s="1">
        <v>0</v>
      </c>
      <c r="M83" s="1">
        <v>2015</v>
      </c>
    </row>
    <row r="84" spans="1:13" hidden="1" x14ac:dyDescent="0.3">
      <c r="A84" s="1">
        <v>2015062</v>
      </c>
      <c r="B84" s="1">
        <v>4</v>
      </c>
      <c r="C84" s="2">
        <v>12.66667</v>
      </c>
      <c r="D84" s="2">
        <v>0.78691</v>
      </c>
      <c r="E84" s="2">
        <v>10.690239999999999</v>
      </c>
      <c r="F84" s="2">
        <v>26.244340000000001</v>
      </c>
      <c r="G84" s="2">
        <v>8.9507700000000003</v>
      </c>
      <c r="H84" s="2">
        <f t="shared" si="1"/>
        <v>59.338929999999998</v>
      </c>
      <c r="I84" s="1">
        <v>1</v>
      </c>
      <c r="J84" s="1">
        <v>2</v>
      </c>
      <c r="K84" s="1">
        <v>107</v>
      </c>
      <c r="L84" s="1">
        <v>0</v>
      </c>
      <c r="M84" s="1">
        <v>2015</v>
      </c>
    </row>
    <row r="85" spans="1:13" x14ac:dyDescent="0.3">
      <c r="A85" s="1">
        <v>2015073</v>
      </c>
      <c r="B85" s="1">
        <v>1</v>
      </c>
      <c r="C85" s="2">
        <v>12.72742</v>
      </c>
      <c r="D85" s="2">
        <v>0.76668000000000003</v>
      </c>
      <c r="E85" s="2">
        <v>0</v>
      </c>
      <c r="F85" s="2">
        <v>15.118209999999999</v>
      </c>
      <c r="G85" s="2">
        <v>7.0175900000000002</v>
      </c>
      <c r="H85" s="2">
        <f t="shared" si="1"/>
        <v>35.629899999999999</v>
      </c>
      <c r="I85" s="1">
        <v>0</v>
      </c>
      <c r="J85" s="1">
        <v>1</v>
      </c>
      <c r="K85" s="1">
        <v>83</v>
      </c>
      <c r="L85" s="1">
        <v>2</v>
      </c>
      <c r="M85" s="1">
        <v>2015</v>
      </c>
    </row>
    <row r="86" spans="1:13" x14ac:dyDescent="0.3">
      <c r="A86" s="1">
        <v>2015070</v>
      </c>
      <c r="B86" s="1">
        <v>1</v>
      </c>
      <c r="C86" s="2">
        <v>9.4776500000000006</v>
      </c>
      <c r="D86" s="2">
        <v>1.2230300000000001</v>
      </c>
      <c r="E86" s="2">
        <v>0</v>
      </c>
      <c r="F86" s="2">
        <v>27.393889999999999</v>
      </c>
      <c r="G86" s="2">
        <v>8.6708099999999995</v>
      </c>
      <c r="H86" s="2">
        <f t="shared" si="1"/>
        <v>46.765379999999993</v>
      </c>
      <c r="I86" s="1">
        <v>0</v>
      </c>
      <c r="J86" s="1">
        <v>1</v>
      </c>
      <c r="K86" s="1">
        <v>104</v>
      </c>
      <c r="L86" s="1">
        <v>0</v>
      </c>
      <c r="M86" s="1">
        <v>2015</v>
      </c>
    </row>
    <row r="87" spans="1:13" hidden="1" x14ac:dyDescent="0.3">
      <c r="A87" s="1">
        <v>2015072</v>
      </c>
      <c r="B87" s="1">
        <v>2</v>
      </c>
      <c r="C87" s="2">
        <v>11.164020000000001</v>
      </c>
      <c r="D87" s="2">
        <v>1.06324</v>
      </c>
      <c r="E87" s="2">
        <v>0</v>
      </c>
      <c r="F87" s="2">
        <v>28.639089999999999</v>
      </c>
      <c r="G87" s="2">
        <v>11.31954</v>
      </c>
      <c r="H87" s="2">
        <f t="shared" si="1"/>
        <v>52.185890000000001</v>
      </c>
      <c r="I87" s="1">
        <v>0</v>
      </c>
      <c r="J87" s="1">
        <v>2</v>
      </c>
      <c r="K87" s="1">
        <v>109</v>
      </c>
      <c r="L87" s="1">
        <v>0</v>
      </c>
      <c r="M87" s="1">
        <v>2015</v>
      </c>
    </row>
    <row r="88" spans="1:13" hidden="1" x14ac:dyDescent="0.3">
      <c r="A88" s="1">
        <v>2015065</v>
      </c>
      <c r="B88" s="1">
        <v>4</v>
      </c>
      <c r="C88" s="2">
        <v>10.47514</v>
      </c>
      <c r="D88" s="2">
        <v>0.84828999999999999</v>
      </c>
      <c r="E88" s="2">
        <v>6.8443899999999998</v>
      </c>
      <c r="F88" s="2">
        <v>25.226330000000001</v>
      </c>
      <c r="G88" s="2">
        <v>6.48604</v>
      </c>
      <c r="H88" s="2">
        <f t="shared" si="1"/>
        <v>49.880189999999999</v>
      </c>
      <c r="I88" s="1">
        <v>1</v>
      </c>
      <c r="J88" s="1">
        <v>2</v>
      </c>
      <c r="K88" s="1">
        <v>91</v>
      </c>
      <c r="L88" s="1">
        <v>0</v>
      </c>
      <c r="M88" s="1">
        <v>2015</v>
      </c>
    </row>
    <row r="89" spans="1:13" x14ac:dyDescent="0.3">
      <c r="A89" s="1">
        <v>2015074</v>
      </c>
      <c r="B89" s="1">
        <v>1</v>
      </c>
      <c r="C89" s="2">
        <v>11.45354</v>
      </c>
      <c r="D89" s="2">
        <v>1.27539</v>
      </c>
      <c r="E89" s="2">
        <v>0</v>
      </c>
      <c r="F89" s="2">
        <v>16.197120000000002</v>
      </c>
      <c r="G89" s="2">
        <v>6.0609500000000001</v>
      </c>
      <c r="H89" s="2">
        <f t="shared" si="1"/>
        <v>34.987000000000002</v>
      </c>
      <c r="I89" s="1">
        <v>0</v>
      </c>
      <c r="J89" s="1">
        <v>1</v>
      </c>
      <c r="K89" s="1">
        <v>80</v>
      </c>
      <c r="L89" s="1">
        <v>0</v>
      </c>
      <c r="M89" s="1">
        <v>2015</v>
      </c>
    </row>
    <row r="90" spans="1:13" hidden="1" x14ac:dyDescent="0.3">
      <c r="A90" s="1">
        <v>2015075</v>
      </c>
      <c r="B90" s="1">
        <v>2</v>
      </c>
      <c r="C90" s="2">
        <v>9.4727700000000006</v>
      </c>
      <c r="D90" s="2">
        <v>1.1467400000000001</v>
      </c>
      <c r="E90" s="2">
        <v>0</v>
      </c>
      <c r="F90" s="2">
        <v>20.56963</v>
      </c>
      <c r="G90" s="2">
        <v>7.2848199999999999</v>
      </c>
      <c r="H90" s="2">
        <f t="shared" si="1"/>
        <v>38.473960000000005</v>
      </c>
      <c r="I90" s="1">
        <v>0</v>
      </c>
      <c r="J90" s="1">
        <v>2</v>
      </c>
      <c r="K90" s="1">
        <v>91</v>
      </c>
      <c r="L90" s="1">
        <v>0</v>
      </c>
      <c r="M90" s="1">
        <v>2015</v>
      </c>
    </row>
    <row r="91" spans="1:13" hidden="1" x14ac:dyDescent="0.3">
      <c r="A91" s="1">
        <v>2015071</v>
      </c>
      <c r="B91" s="1">
        <v>3</v>
      </c>
      <c r="C91" s="2">
        <v>12.642250000000001</v>
      </c>
      <c r="D91" s="2">
        <v>1.0705199999999999</v>
      </c>
      <c r="E91" s="2">
        <v>7.8691000000000004</v>
      </c>
      <c r="F91" s="2">
        <v>22.215240000000001</v>
      </c>
      <c r="G91" s="2">
        <v>6.29765</v>
      </c>
      <c r="H91" s="2">
        <f t="shared" si="1"/>
        <v>50.094760000000001</v>
      </c>
      <c r="I91" s="1">
        <v>1</v>
      </c>
      <c r="J91" s="1">
        <v>1</v>
      </c>
      <c r="K91" s="1">
        <v>87</v>
      </c>
      <c r="L91" s="1">
        <v>0</v>
      </c>
      <c r="M91" s="1">
        <v>2015</v>
      </c>
    </row>
    <row r="92" spans="1:13" x14ac:dyDescent="0.3">
      <c r="A92" s="1">
        <v>2015076</v>
      </c>
      <c r="B92" s="1">
        <v>1</v>
      </c>
      <c r="C92" s="2">
        <v>11.95674</v>
      </c>
      <c r="D92" s="2">
        <v>1.19848</v>
      </c>
      <c r="E92" s="2">
        <v>0</v>
      </c>
      <c r="F92" s="2">
        <v>19.973870000000002</v>
      </c>
      <c r="G92" s="2">
        <v>6.3812300000000004</v>
      </c>
      <c r="H92" s="2">
        <f t="shared" si="1"/>
        <v>39.510320000000007</v>
      </c>
      <c r="I92" s="1">
        <v>0</v>
      </c>
      <c r="J92" s="1">
        <v>1</v>
      </c>
      <c r="K92" s="1">
        <v>85</v>
      </c>
      <c r="L92" s="1">
        <v>0</v>
      </c>
      <c r="M92" s="1">
        <v>2015</v>
      </c>
    </row>
    <row r="93" spans="1:13" hidden="1" x14ac:dyDescent="0.3">
      <c r="A93" s="1">
        <v>2015077</v>
      </c>
      <c r="B93" s="1">
        <v>2</v>
      </c>
      <c r="C93" s="2">
        <v>11.21364</v>
      </c>
      <c r="D93" s="2">
        <v>0.63868999999999998</v>
      </c>
      <c r="E93" s="2">
        <v>0</v>
      </c>
      <c r="F93" s="2">
        <v>22.236889999999999</v>
      </c>
      <c r="G93" s="2">
        <v>8.1184399999999997</v>
      </c>
      <c r="H93" s="2">
        <f t="shared" si="1"/>
        <v>42.207659999999997</v>
      </c>
      <c r="I93" s="1">
        <v>0</v>
      </c>
      <c r="J93" s="1">
        <v>2</v>
      </c>
      <c r="K93" s="1">
        <v>98</v>
      </c>
      <c r="L93" s="1">
        <v>0</v>
      </c>
      <c r="M93" s="1">
        <v>2015</v>
      </c>
    </row>
    <row r="94" spans="1:13" hidden="1" x14ac:dyDescent="0.3">
      <c r="A94" s="1">
        <v>2015078</v>
      </c>
      <c r="B94" s="1">
        <v>2</v>
      </c>
      <c r="C94" s="2">
        <v>10.167059999999999</v>
      </c>
      <c r="D94" s="2">
        <v>1.1087100000000001</v>
      </c>
      <c r="E94" s="2">
        <v>0</v>
      </c>
      <c r="F94" s="2">
        <v>21.19069</v>
      </c>
      <c r="G94" s="2">
        <v>7.5953499999999998</v>
      </c>
      <c r="H94" s="2">
        <f t="shared" si="1"/>
        <v>40.061809999999994</v>
      </c>
      <c r="I94" s="1">
        <v>0</v>
      </c>
      <c r="J94" s="1">
        <v>2</v>
      </c>
      <c r="K94" s="1">
        <v>100</v>
      </c>
      <c r="L94" s="1">
        <v>0</v>
      </c>
      <c r="M94" s="1">
        <v>2015</v>
      </c>
    </row>
    <row r="95" spans="1:13" hidden="1" x14ac:dyDescent="0.3">
      <c r="A95" s="1">
        <v>2015079</v>
      </c>
      <c r="B95" s="1">
        <v>2</v>
      </c>
      <c r="C95" s="2">
        <v>12.45346</v>
      </c>
      <c r="D95" s="2">
        <v>0.58742000000000005</v>
      </c>
      <c r="E95" s="2">
        <v>0</v>
      </c>
      <c r="F95" s="2">
        <v>23.61918</v>
      </c>
      <c r="G95" s="2">
        <v>8.80959</v>
      </c>
      <c r="H95" s="2">
        <f t="shared" si="1"/>
        <v>45.469650000000001</v>
      </c>
      <c r="I95" s="1">
        <v>0</v>
      </c>
      <c r="J95" s="1">
        <v>2</v>
      </c>
      <c r="K95" s="1">
        <v>95</v>
      </c>
      <c r="L95" s="1">
        <v>0</v>
      </c>
      <c r="M95" s="1">
        <v>2015</v>
      </c>
    </row>
    <row r="96" spans="1:13" hidden="1" x14ac:dyDescent="0.3">
      <c r="A96" s="1">
        <v>2015083</v>
      </c>
      <c r="B96" s="1">
        <v>2</v>
      </c>
      <c r="C96" s="2">
        <v>9.8825299999999991</v>
      </c>
      <c r="D96" s="2">
        <v>0.89254</v>
      </c>
      <c r="E96" s="2">
        <v>0</v>
      </c>
      <c r="F96" s="2">
        <v>21.14132</v>
      </c>
      <c r="G96" s="2">
        <v>7.5706600000000002</v>
      </c>
      <c r="H96" s="2">
        <f t="shared" si="1"/>
        <v>39.487049999999996</v>
      </c>
      <c r="I96" s="1">
        <v>0</v>
      </c>
      <c r="J96" s="1">
        <v>2</v>
      </c>
      <c r="K96" s="1">
        <v>99</v>
      </c>
      <c r="L96" s="1">
        <v>0</v>
      </c>
      <c r="M96" s="1">
        <v>2015</v>
      </c>
    </row>
    <row r="97" spans="1:13" x14ac:dyDescent="0.3">
      <c r="A97" s="1">
        <v>2015066</v>
      </c>
      <c r="B97" s="1">
        <v>1</v>
      </c>
      <c r="C97" s="2">
        <v>10.28092</v>
      </c>
      <c r="D97" s="2">
        <v>1.3948199999999999</v>
      </c>
      <c r="E97" s="2">
        <v>0</v>
      </c>
      <c r="F97" s="2">
        <v>15.62542</v>
      </c>
      <c r="G97" s="2">
        <v>6.8846100000000003</v>
      </c>
      <c r="H97" s="2">
        <f t="shared" si="1"/>
        <v>34.185769999999998</v>
      </c>
      <c r="I97" s="1">
        <v>0</v>
      </c>
      <c r="J97" s="1">
        <v>1</v>
      </c>
      <c r="K97" s="1">
        <v>90</v>
      </c>
      <c r="L97" s="1">
        <v>0</v>
      </c>
      <c r="M97" s="1">
        <v>2015</v>
      </c>
    </row>
    <row r="98" spans="1:13" x14ac:dyDescent="0.3">
      <c r="A98" s="1">
        <v>2015082</v>
      </c>
      <c r="B98" s="1">
        <v>1</v>
      </c>
      <c r="C98" s="2">
        <v>12.91395</v>
      </c>
      <c r="D98" s="2">
        <v>0.95338999999999996</v>
      </c>
      <c r="E98" s="2">
        <v>0</v>
      </c>
      <c r="F98" s="2">
        <v>23.66817</v>
      </c>
      <c r="G98" s="2">
        <v>7.3750099999999996</v>
      </c>
      <c r="H98" s="2">
        <f t="shared" si="1"/>
        <v>44.910520000000005</v>
      </c>
      <c r="I98" s="1">
        <v>0</v>
      </c>
      <c r="J98" s="1">
        <v>1</v>
      </c>
      <c r="K98" s="1">
        <v>99</v>
      </c>
      <c r="L98" s="1">
        <v>0</v>
      </c>
      <c r="M98" s="1">
        <v>2015</v>
      </c>
    </row>
    <row r="99" spans="1:13" x14ac:dyDescent="0.3">
      <c r="A99" s="1">
        <v>2015086</v>
      </c>
      <c r="B99" s="1">
        <v>1</v>
      </c>
      <c r="C99" s="2">
        <v>14.16804</v>
      </c>
      <c r="D99" s="2">
        <v>0.82347999999999999</v>
      </c>
      <c r="E99" s="2">
        <v>0</v>
      </c>
      <c r="F99" s="2">
        <v>16.036490000000001</v>
      </c>
      <c r="G99" s="2">
        <v>4.2083399999999997</v>
      </c>
      <c r="H99" s="2">
        <f t="shared" si="1"/>
        <v>35.236350000000002</v>
      </c>
      <c r="I99" s="1">
        <v>0</v>
      </c>
      <c r="J99" s="1">
        <v>1</v>
      </c>
      <c r="K99" s="1">
        <v>80</v>
      </c>
      <c r="L99" s="1">
        <v>2</v>
      </c>
      <c r="M99" s="1">
        <v>2015</v>
      </c>
    </row>
    <row r="100" spans="1:13" hidden="1" x14ac:dyDescent="0.3">
      <c r="A100" s="1">
        <v>2015084</v>
      </c>
      <c r="B100" s="1">
        <v>2</v>
      </c>
      <c r="C100" s="2">
        <v>12.48921</v>
      </c>
      <c r="D100" s="2">
        <v>1.07664</v>
      </c>
      <c r="E100" s="2">
        <v>0</v>
      </c>
      <c r="F100" s="2">
        <v>24.686620000000001</v>
      </c>
      <c r="G100" s="2">
        <v>9.3433100000000007</v>
      </c>
      <c r="H100" s="2">
        <f t="shared" si="1"/>
        <v>47.595780000000005</v>
      </c>
      <c r="I100" s="1">
        <v>0</v>
      </c>
      <c r="J100" s="1">
        <v>2</v>
      </c>
      <c r="K100" s="1">
        <v>101</v>
      </c>
      <c r="L100" s="1">
        <v>0</v>
      </c>
      <c r="M100" s="1">
        <v>2015</v>
      </c>
    </row>
    <row r="101" spans="1:13" hidden="1" x14ac:dyDescent="0.3">
      <c r="A101" s="1">
        <v>2015080</v>
      </c>
      <c r="B101" s="1">
        <v>4</v>
      </c>
      <c r="C101" s="2">
        <v>11.43261</v>
      </c>
      <c r="D101" s="2">
        <v>1.26583</v>
      </c>
      <c r="E101" s="2">
        <v>13.55711</v>
      </c>
      <c r="F101" s="2">
        <v>25.879290000000001</v>
      </c>
      <c r="G101" s="2">
        <v>10.788790000000001</v>
      </c>
      <c r="H101" s="2">
        <f t="shared" si="1"/>
        <v>62.923629999999996</v>
      </c>
      <c r="I101" s="1">
        <v>1</v>
      </c>
      <c r="J101" s="1">
        <v>2</v>
      </c>
      <c r="K101" s="1">
        <v>116</v>
      </c>
      <c r="L101" s="1">
        <v>0</v>
      </c>
      <c r="M101" s="1">
        <v>2015</v>
      </c>
    </row>
    <row r="102" spans="1:13" x14ac:dyDescent="0.3">
      <c r="A102" s="1">
        <v>2015087</v>
      </c>
      <c r="B102" s="1">
        <v>1</v>
      </c>
      <c r="C102" s="2">
        <v>11.43473</v>
      </c>
      <c r="D102" s="2">
        <v>0.91278999999999999</v>
      </c>
      <c r="E102" s="2">
        <v>0</v>
      </c>
      <c r="F102" s="2">
        <v>19.33212</v>
      </c>
      <c r="G102" s="2">
        <v>8.37317</v>
      </c>
      <c r="H102" s="2">
        <f t="shared" si="1"/>
        <v>40.052810000000001</v>
      </c>
      <c r="I102" s="1">
        <v>0</v>
      </c>
      <c r="J102" s="1">
        <v>1</v>
      </c>
      <c r="K102" s="1">
        <v>82</v>
      </c>
      <c r="L102" s="1">
        <v>0</v>
      </c>
      <c r="M102" s="1">
        <v>2015</v>
      </c>
    </row>
    <row r="103" spans="1:13" hidden="1" x14ac:dyDescent="0.3">
      <c r="A103" s="1">
        <v>2015081</v>
      </c>
      <c r="B103" s="1">
        <v>3</v>
      </c>
      <c r="C103" s="2">
        <v>11.14916</v>
      </c>
      <c r="D103" s="2">
        <v>1.2524599999999999</v>
      </c>
      <c r="E103" s="2">
        <v>10.29124</v>
      </c>
      <c r="F103" s="2">
        <v>22.123259999999998</v>
      </c>
      <c r="G103" s="2">
        <v>5.6157899999999996</v>
      </c>
      <c r="H103" s="2">
        <f t="shared" si="1"/>
        <v>50.431909999999995</v>
      </c>
      <c r="I103" s="1">
        <v>1</v>
      </c>
      <c r="J103" s="1">
        <v>1</v>
      </c>
      <c r="K103" s="1">
        <v>92</v>
      </c>
      <c r="L103" s="1">
        <v>0</v>
      </c>
      <c r="M103" s="1">
        <v>2015</v>
      </c>
    </row>
    <row r="104" spans="1:13" x14ac:dyDescent="0.3">
      <c r="A104" s="1">
        <v>2015088</v>
      </c>
      <c r="B104" s="1">
        <v>1</v>
      </c>
      <c r="C104" s="2">
        <v>11.39564</v>
      </c>
      <c r="D104" s="2">
        <v>1.1212</v>
      </c>
      <c r="E104" s="2">
        <v>0</v>
      </c>
      <c r="F104" s="2">
        <v>24.335740000000001</v>
      </c>
      <c r="G104" s="2">
        <v>8.1858500000000003</v>
      </c>
      <c r="H104" s="2">
        <f t="shared" si="1"/>
        <v>45.038430000000005</v>
      </c>
      <c r="I104" s="1">
        <v>0</v>
      </c>
      <c r="J104" s="1">
        <v>1</v>
      </c>
      <c r="K104" s="1">
        <v>93</v>
      </c>
      <c r="L104" s="1">
        <v>0</v>
      </c>
      <c r="M104" s="1">
        <v>2015</v>
      </c>
    </row>
    <row r="105" spans="1:13" hidden="1" x14ac:dyDescent="0.3">
      <c r="A105" s="1">
        <v>2015092</v>
      </c>
      <c r="B105" s="1">
        <v>2</v>
      </c>
      <c r="C105" s="2">
        <v>13.19009</v>
      </c>
      <c r="D105" s="2">
        <v>1.05047</v>
      </c>
      <c r="E105" s="2">
        <v>0</v>
      </c>
      <c r="F105" s="2">
        <v>19.520589999999999</v>
      </c>
      <c r="G105" s="2">
        <v>6.7602900000000004</v>
      </c>
      <c r="H105" s="2">
        <f t="shared" si="1"/>
        <v>40.521439999999998</v>
      </c>
      <c r="I105" s="1">
        <v>0</v>
      </c>
      <c r="J105" s="1">
        <v>2</v>
      </c>
      <c r="K105" s="1">
        <v>97</v>
      </c>
      <c r="L105" s="1">
        <v>0</v>
      </c>
      <c r="M105" s="1">
        <v>2015</v>
      </c>
    </row>
    <row r="106" spans="1:13" hidden="1" x14ac:dyDescent="0.3">
      <c r="A106" s="1">
        <v>2015085</v>
      </c>
      <c r="B106" s="1">
        <v>4</v>
      </c>
      <c r="C106" s="2">
        <v>15.06922</v>
      </c>
      <c r="D106" s="2">
        <v>1.0359100000000001</v>
      </c>
      <c r="E106" s="2">
        <v>9.2336799999999997</v>
      </c>
      <c r="F106" s="2">
        <v>18.523540000000001</v>
      </c>
      <c r="G106" s="2">
        <v>10.89404</v>
      </c>
      <c r="H106" s="2">
        <f t="shared" si="1"/>
        <v>54.756389999999996</v>
      </c>
      <c r="I106" s="1">
        <v>1</v>
      </c>
      <c r="J106" s="1">
        <v>2</v>
      </c>
      <c r="K106" s="1">
        <v>94</v>
      </c>
      <c r="L106" s="1">
        <v>0</v>
      </c>
      <c r="M106" s="1">
        <v>2015</v>
      </c>
    </row>
    <row r="107" spans="1:13" hidden="1" x14ac:dyDescent="0.3">
      <c r="A107" s="1">
        <v>2015091</v>
      </c>
      <c r="B107" s="1">
        <v>2</v>
      </c>
      <c r="C107" s="2">
        <v>12.48903</v>
      </c>
      <c r="D107" s="2">
        <v>0.96008000000000004</v>
      </c>
      <c r="E107" s="2">
        <v>0</v>
      </c>
      <c r="F107" s="2">
        <v>24.568860000000001</v>
      </c>
      <c r="G107" s="2">
        <v>9.2844300000000004</v>
      </c>
      <c r="H107" s="2">
        <f t="shared" si="1"/>
        <v>47.302399999999999</v>
      </c>
      <c r="I107" s="1">
        <v>0</v>
      </c>
      <c r="J107" s="1">
        <v>2</v>
      </c>
      <c r="K107" s="1">
        <v>101</v>
      </c>
      <c r="L107" s="1">
        <v>0</v>
      </c>
      <c r="M107" s="1">
        <v>2015</v>
      </c>
    </row>
    <row r="108" spans="1:13" hidden="1" x14ac:dyDescent="0.3">
      <c r="A108" s="1">
        <v>2015093</v>
      </c>
      <c r="B108" s="1">
        <v>2</v>
      </c>
      <c r="C108" s="2">
        <v>11.211460000000001</v>
      </c>
      <c r="D108" s="2">
        <v>0.96409999999999996</v>
      </c>
      <c r="E108" s="2">
        <v>0</v>
      </c>
      <c r="F108" s="2">
        <v>22.039359999999999</v>
      </c>
      <c r="G108" s="2">
        <v>8.0196799999999993</v>
      </c>
      <c r="H108" s="2">
        <f t="shared" si="1"/>
        <v>42.2346</v>
      </c>
      <c r="I108" s="1">
        <v>0</v>
      </c>
      <c r="J108" s="1">
        <v>2</v>
      </c>
      <c r="K108" s="1">
        <v>93</v>
      </c>
      <c r="L108" s="1">
        <v>0</v>
      </c>
      <c r="M108" s="1">
        <v>2015</v>
      </c>
    </row>
    <row r="109" spans="1:13" hidden="1" x14ac:dyDescent="0.3">
      <c r="A109" s="1">
        <v>2015094</v>
      </c>
      <c r="B109" s="1">
        <v>2</v>
      </c>
      <c r="C109" s="2">
        <v>11.499219999999999</v>
      </c>
      <c r="D109" s="2">
        <v>1.0975200000000001</v>
      </c>
      <c r="E109" s="2">
        <v>0</v>
      </c>
      <c r="F109" s="2">
        <v>19.150500000000001</v>
      </c>
      <c r="G109" s="2">
        <v>6.5752499999999996</v>
      </c>
      <c r="H109" s="2">
        <f t="shared" si="1"/>
        <v>38.322489999999995</v>
      </c>
      <c r="I109" s="1">
        <v>0</v>
      </c>
      <c r="J109" s="1">
        <v>2</v>
      </c>
      <c r="K109" s="1">
        <v>99</v>
      </c>
      <c r="L109" s="1">
        <v>0</v>
      </c>
      <c r="M109" s="1">
        <v>2015</v>
      </c>
    </row>
    <row r="110" spans="1:13" hidden="1" x14ac:dyDescent="0.3">
      <c r="A110" s="1">
        <v>2015089</v>
      </c>
      <c r="B110" s="1">
        <v>4</v>
      </c>
      <c r="C110" s="2">
        <v>12.12555</v>
      </c>
      <c r="D110" s="2">
        <v>0.97989999999999999</v>
      </c>
      <c r="E110" s="2">
        <v>9.5382499999999997</v>
      </c>
      <c r="F110" s="2">
        <v>21.88073</v>
      </c>
      <c r="G110" s="2">
        <v>7.3587300000000004</v>
      </c>
      <c r="H110" s="2">
        <f t="shared" si="1"/>
        <v>51.883160000000004</v>
      </c>
      <c r="I110" s="1">
        <v>1</v>
      </c>
      <c r="J110" s="1">
        <v>2</v>
      </c>
      <c r="K110" s="1">
        <v>94</v>
      </c>
      <c r="L110" s="1">
        <v>0</v>
      </c>
      <c r="M110" s="1">
        <v>2015</v>
      </c>
    </row>
    <row r="111" spans="1:13" hidden="1" x14ac:dyDescent="0.3">
      <c r="A111" s="1">
        <v>2015097</v>
      </c>
      <c r="B111" s="1">
        <v>2</v>
      </c>
      <c r="C111" s="2">
        <v>11.94529</v>
      </c>
      <c r="D111" s="2">
        <v>0.77368999999999999</v>
      </c>
      <c r="E111" s="2">
        <v>0</v>
      </c>
      <c r="F111" s="2">
        <v>23.766079999999999</v>
      </c>
      <c r="G111" s="2">
        <v>8.8830399999999994</v>
      </c>
      <c r="H111" s="2">
        <f t="shared" si="1"/>
        <v>45.368099999999998</v>
      </c>
      <c r="I111" s="1">
        <v>0</v>
      </c>
      <c r="J111" s="1">
        <v>2</v>
      </c>
      <c r="K111" s="1">
        <v>101</v>
      </c>
      <c r="L111" s="1">
        <v>0</v>
      </c>
      <c r="M111" s="1">
        <v>2015</v>
      </c>
    </row>
    <row r="112" spans="1:13" x14ac:dyDescent="0.3">
      <c r="A112" s="1">
        <v>2015098</v>
      </c>
      <c r="B112" s="1">
        <v>1</v>
      </c>
      <c r="C112" s="2">
        <v>9.8153199999999998</v>
      </c>
      <c r="D112" s="2">
        <v>0.97494000000000003</v>
      </c>
      <c r="E112" s="2">
        <v>0</v>
      </c>
      <c r="F112" s="2">
        <v>15.63899</v>
      </c>
      <c r="G112" s="2">
        <v>6.5929599999999997</v>
      </c>
      <c r="H112" s="2">
        <f t="shared" si="1"/>
        <v>33.022210000000001</v>
      </c>
      <c r="I112" s="1">
        <v>0</v>
      </c>
      <c r="J112" s="1">
        <v>1</v>
      </c>
      <c r="K112" s="1">
        <v>80</v>
      </c>
      <c r="L112" s="1">
        <v>0</v>
      </c>
      <c r="M112" s="1">
        <v>2015</v>
      </c>
    </row>
    <row r="113" spans="1:13" hidden="1" x14ac:dyDescent="0.3">
      <c r="A113" s="1">
        <v>2015090</v>
      </c>
      <c r="B113" s="1">
        <v>4</v>
      </c>
      <c r="C113" s="2">
        <v>11.48105</v>
      </c>
      <c r="D113" s="2">
        <v>0.92454999999999998</v>
      </c>
      <c r="E113" s="2">
        <v>10.525270000000001</v>
      </c>
      <c r="F113" s="2">
        <v>20.149429999999999</v>
      </c>
      <c r="G113" s="2">
        <v>9.3758599999999994</v>
      </c>
      <c r="H113" s="2">
        <f t="shared" si="1"/>
        <v>52.456159999999997</v>
      </c>
      <c r="I113" s="1">
        <v>1</v>
      </c>
      <c r="J113" s="1">
        <v>2</v>
      </c>
      <c r="K113" s="1">
        <v>96</v>
      </c>
      <c r="L113" s="1">
        <v>0</v>
      </c>
      <c r="M113" s="1">
        <v>2015</v>
      </c>
    </row>
    <row r="114" spans="1:13" hidden="1" x14ac:dyDescent="0.3">
      <c r="A114" s="1">
        <v>2015099</v>
      </c>
      <c r="B114" s="1">
        <v>2</v>
      </c>
      <c r="C114" s="2">
        <v>11.08309</v>
      </c>
      <c r="D114" s="2">
        <v>1.1494</v>
      </c>
      <c r="E114" s="2">
        <v>0</v>
      </c>
      <c r="F114" s="2">
        <v>23.08811</v>
      </c>
      <c r="G114" s="2">
        <v>8.5440500000000004</v>
      </c>
      <c r="H114" s="2">
        <f t="shared" si="1"/>
        <v>43.864649999999997</v>
      </c>
      <c r="I114" s="1">
        <v>0</v>
      </c>
      <c r="J114" s="1">
        <v>2</v>
      </c>
      <c r="K114" s="1">
        <v>93</v>
      </c>
      <c r="L114" s="1">
        <v>0</v>
      </c>
      <c r="M114" s="1">
        <v>2015</v>
      </c>
    </row>
    <row r="115" spans="1:13" x14ac:dyDescent="0.3">
      <c r="A115" s="1">
        <v>2015100</v>
      </c>
      <c r="B115" s="1">
        <v>1</v>
      </c>
      <c r="C115" s="2">
        <v>11.953390000000001</v>
      </c>
      <c r="D115" s="2">
        <v>1.43296</v>
      </c>
      <c r="E115" s="2">
        <v>0</v>
      </c>
      <c r="F115" s="2">
        <v>19.418320000000001</v>
      </c>
      <c r="G115" s="2">
        <v>6.6444400000000003</v>
      </c>
      <c r="H115" s="2">
        <f t="shared" si="1"/>
        <v>39.449110000000005</v>
      </c>
      <c r="I115" s="1">
        <v>0</v>
      </c>
      <c r="J115" s="1">
        <v>1</v>
      </c>
      <c r="K115" s="1">
        <v>97</v>
      </c>
      <c r="L115" s="1">
        <v>0</v>
      </c>
      <c r="M115" s="1">
        <v>2015</v>
      </c>
    </row>
    <row r="116" spans="1:13" x14ac:dyDescent="0.3">
      <c r="A116" s="1">
        <v>2015101</v>
      </c>
      <c r="B116" s="1">
        <v>1</v>
      </c>
      <c r="C116" s="2">
        <v>10.230930000000001</v>
      </c>
      <c r="D116" s="2">
        <v>1.13696</v>
      </c>
      <c r="E116" s="2">
        <v>0</v>
      </c>
      <c r="F116" s="2">
        <v>14.980029999999999</v>
      </c>
      <c r="G116" s="2">
        <v>8.5502900000000004</v>
      </c>
      <c r="H116" s="2">
        <f t="shared" si="1"/>
        <v>34.898210000000006</v>
      </c>
      <c r="I116" s="1">
        <v>0</v>
      </c>
      <c r="J116" s="1">
        <v>1</v>
      </c>
      <c r="K116" s="1">
        <v>80</v>
      </c>
      <c r="L116" s="1">
        <v>0</v>
      </c>
      <c r="M116" s="1">
        <v>2015</v>
      </c>
    </row>
    <row r="117" spans="1:13" hidden="1" x14ac:dyDescent="0.3">
      <c r="A117" s="1">
        <v>2015102</v>
      </c>
      <c r="B117" s="1">
        <v>2</v>
      </c>
      <c r="C117" s="2">
        <v>13.636290000000001</v>
      </c>
      <c r="D117" s="2">
        <v>1.1167400000000001</v>
      </c>
      <c r="E117" s="2">
        <v>0</v>
      </c>
      <c r="F117" s="2">
        <v>23.656739999999999</v>
      </c>
      <c r="G117" s="2">
        <v>8.8283699999999996</v>
      </c>
      <c r="H117" s="2">
        <f t="shared" si="1"/>
        <v>47.238140000000001</v>
      </c>
      <c r="I117" s="1">
        <v>0</v>
      </c>
      <c r="J117" s="1">
        <v>2</v>
      </c>
      <c r="K117" s="1">
        <v>112</v>
      </c>
      <c r="L117" s="1">
        <v>0</v>
      </c>
      <c r="M117" s="1">
        <v>2015</v>
      </c>
    </row>
    <row r="118" spans="1:13" hidden="1" x14ac:dyDescent="0.3">
      <c r="A118" s="1">
        <v>2015096</v>
      </c>
      <c r="B118" s="1">
        <v>4</v>
      </c>
      <c r="C118" s="2">
        <v>10.29147</v>
      </c>
      <c r="D118" s="2">
        <v>1.1820600000000001</v>
      </c>
      <c r="E118" s="2">
        <v>8.7088000000000001</v>
      </c>
      <c r="F118" s="2">
        <v>26.665410000000001</v>
      </c>
      <c r="G118" s="2">
        <v>12.811389999999999</v>
      </c>
      <c r="H118" s="2">
        <f t="shared" si="1"/>
        <v>59.659130000000005</v>
      </c>
      <c r="I118" s="1">
        <v>1</v>
      </c>
      <c r="J118" s="1">
        <v>2</v>
      </c>
      <c r="K118" s="1">
        <v>107</v>
      </c>
      <c r="L118" s="1">
        <v>0</v>
      </c>
      <c r="M118" s="1">
        <v>2015</v>
      </c>
    </row>
    <row r="119" spans="1:13" hidden="1" x14ac:dyDescent="0.3">
      <c r="A119" s="1">
        <v>2015104</v>
      </c>
      <c r="B119" s="1">
        <v>2</v>
      </c>
      <c r="C119" s="2">
        <v>13.86543</v>
      </c>
      <c r="D119" s="2">
        <v>0.92244000000000004</v>
      </c>
      <c r="E119" s="2">
        <v>0</v>
      </c>
      <c r="F119" s="2">
        <v>19.640519999999999</v>
      </c>
      <c r="G119" s="2">
        <v>6.8202600000000002</v>
      </c>
      <c r="H119" s="2">
        <f t="shared" si="1"/>
        <v>41.248649999999998</v>
      </c>
      <c r="I119" s="1">
        <v>0</v>
      </c>
      <c r="J119" s="1">
        <v>2</v>
      </c>
      <c r="K119" s="1">
        <v>89</v>
      </c>
      <c r="L119" s="1">
        <v>0</v>
      </c>
      <c r="M119" s="1">
        <v>2015</v>
      </c>
    </row>
    <row r="120" spans="1:13" hidden="1" x14ac:dyDescent="0.3">
      <c r="A120" s="1">
        <v>2015103</v>
      </c>
      <c r="B120" s="1">
        <v>2</v>
      </c>
      <c r="C120" s="2">
        <v>11.73058</v>
      </c>
      <c r="D120" s="2">
        <v>1.2859700000000001</v>
      </c>
      <c r="E120" s="2">
        <v>0</v>
      </c>
      <c r="F120" s="2">
        <v>25.588159999999998</v>
      </c>
      <c r="G120" s="2">
        <v>9.7940799999999992</v>
      </c>
      <c r="H120" s="2">
        <f t="shared" si="1"/>
        <v>48.398789999999998</v>
      </c>
      <c r="I120" s="1">
        <v>0</v>
      </c>
      <c r="J120" s="1">
        <v>2</v>
      </c>
      <c r="K120" s="1">
        <v>100</v>
      </c>
      <c r="L120" s="1">
        <v>0</v>
      </c>
      <c r="M120" s="1">
        <v>2015</v>
      </c>
    </row>
    <row r="121" spans="1:13" x14ac:dyDescent="0.3">
      <c r="A121" s="1">
        <v>2015105</v>
      </c>
      <c r="B121" s="1">
        <v>1</v>
      </c>
      <c r="C121" s="2">
        <v>12.506209999999999</v>
      </c>
      <c r="D121" s="2">
        <v>1.0201899999999999</v>
      </c>
      <c r="E121" s="2">
        <v>0</v>
      </c>
      <c r="F121" s="2">
        <v>24.652360000000002</v>
      </c>
      <c r="G121" s="2">
        <v>7.4716399999999998</v>
      </c>
      <c r="H121" s="2">
        <f t="shared" si="1"/>
        <v>45.650399999999998</v>
      </c>
      <c r="I121" s="1">
        <v>0</v>
      </c>
      <c r="J121" s="1">
        <v>1</v>
      </c>
      <c r="K121" s="1">
        <v>102</v>
      </c>
      <c r="L121" s="1">
        <v>0</v>
      </c>
      <c r="M121" s="1">
        <v>2015</v>
      </c>
    </row>
    <row r="122" spans="1:13" x14ac:dyDescent="0.3">
      <c r="A122" s="1">
        <v>2015107</v>
      </c>
      <c r="B122" s="1">
        <v>1</v>
      </c>
      <c r="C122" s="2">
        <v>9.6631400000000003</v>
      </c>
      <c r="D122" s="2">
        <v>0.88448000000000004</v>
      </c>
      <c r="E122" s="2">
        <v>0</v>
      </c>
      <c r="F122" s="2">
        <v>23.174980000000001</v>
      </c>
      <c r="G122" s="2">
        <v>7.0489199999999999</v>
      </c>
      <c r="H122" s="2">
        <f t="shared" si="1"/>
        <v>40.771520000000002</v>
      </c>
      <c r="I122" s="1">
        <v>0</v>
      </c>
      <c r="J122" s="1">
        <v>1</v>
      </c>
      <c r="K122" s="1">
        <v>93</v>
      </c>
      <c r="L122" s="1">
        <v>0</v>
      </c>
      <c r="M122" s="1">
        <v>2015</v>
      </c>
    </row>
    <row r="123" spans="1:13" x14ac:dyDescent="0.3">
      <c r="A123" s="1">
        <v>2015110</v>
      </c>
      <c r="B123" s="1">
        <v>1</v>
      </c>
      <c r="C123" s="2">
        <v>11.28149</v>
      </c>
      <c r="D123" s="2">
        <v>0.93837999999999999</v>
      </c>
      <c r="E123" s="2">
        <v>0</v>
      </c>
      <c r="F123" s="2">
        <v>23.728069999999999</v>
      </c>
      <c r="G123" s="2">
        <v>6.7242199999999999</v>
      </c>
      <c r="H123" s="2">
        <f t="shared" si="1"/>
        <v>42.672160000000005</v>
      </c>
      <c r="I123" s="1">
        <v>0</v>
      </c>
      <c r="J123" s="1">
        <v>1</v>
      </c>
      <c r="K123" s="1">
        <v>94</v>
      </c>
      <c r="L123" s="1">
        <v>0</v>
      </c>
      <c r="M123" s="1">
        <v>2015</v>
      </c>
    </row>
    <row r="124" spans="1:13" hidden="1" x14ac:dyDescent="0.3">
      <c r="A124" s="1">
        <v>2015111</v>
      </c>
      <c r="B124" s="1">
        <v>2</v>
      </c>
      <c r="C124" s="2">
        <v>10.983689999999999</v>
      </c>
      <c r="D124" s="2">
        <v>1.2327399999999999</v>
      </c>
      <c r="E124" s="2">
        <v>0</v>
      </c>
      <c r="F124" s="2">
        <v>24.800619999999999</v>
      </c>
      <c r="G124" s="2">
        <v>9.4003099999999993</v>
      </c>
      <c r="H124" s="2">
        <f t="shared" si="1"/>
        <v>46.417359999999995</v>
      </c>
      <c r="I124" s="1">
        <v>0</v>
      </c>
      <c r="J124" s="1">
        <v>2</v>
      </c>
      <c r="K124" s="1">
        <v>108</v>
      </c>
      <c r="L124" s="1">
        <v>0</v>
      </c>
      <c r="M124" s="1">
        <v>2015</v>
      </c>
    </row>
    <row r="125" spans="1:13" hidden="1" x14ac:dyDescent="0.3">
      <c r="A125" s="1">
        <v>2015108</v>
      </c>
      <c r="B125" s="1">
        <v>4</v>
      </c>
      <c r="C125" s="2">
        <v>9.8984699999999997</v>
      </c>
      <c r="D125" s="2">
        <v>1.03268</v>
      </c>
      <c r="E125" s="2">
        <v>11.70185</v>
      </c>
      <c r="F125" s="2">
        <v>21.833760000000002</v>
      </c>
      <c r="G125" s="2">
        <v>7.7744999999999997</v>
      </c>
      <c r="H125" s="2">
        <f t="shared" si="1"/>
        <v>52.241259999999997</v>
      </c>
      <c r="I125" s="1">
        <v>1</v>
      </c>
      <c r="J125" s="1">
        <v>2</v>
      </c>
      <c r="K125" s="1">
        <v>99</v>
      </c>
      <c r="L125" s="1">
        <v>0</v>
      </c>
      <c r="M125" s="1">
        <v>2015</v>
      </c>
    </row>
    <row r="126" spans="1:13" hidden="1" x14ac:dyDescent="0.3">
      <c r="A126" s="1">
        <v>2015095</v>
      </c>
      <c r="B126" s="1">
        <v>2</v>
      </c>
      <c r="C126" s="2">
        <v>11.170030000000001</v>
      </c>
      <c r="D126" s="2">
        <v>0.82918999999999998</v>
      </c>
      <c r="E126" s="2">
        <v>0</v>
      </c>
      <c r="F126" s="2">
        <v>16.559550000000002</v>
      </c>
      <c r="G126" s="2">
        <v>5.2797700000000001</v>
      </c>
      <c r="H126" s="2">
        <f t="shared" si="1"/>
        <v>33.838540000000002</v>
      </c>
      <c r="I126" s="1">
        <v>0</v>
      </c>
      <c r="J126" s="1">
        <v>2</v>
      </c>
      <c r="K126" s="1">
        <v>82</v>
      </c>
      <c r="L126" s="1">
        <v>0</v>
      </c>
      <c r="M126" s="1">
        <v>2015</v>
      </c>
    </row>
    <row r="127" spans="1:13" hidden="1" x14ac:dyDescent="0.3">
      <c r="A127" s="1">
        <v>2015112</v>
      </c>
      <c r="B127" s="1">
        <v>2</v>
      </c>
      <c r="C127" s="2">
        <v>14.600669999999999</v>
      </c>
      <c r="D127" s="2">
        <v>1.2452099999999999</v>
      </c>
      <c r="E127" s="2">
        <v>0</v>
      </c>
      <c r="F127" s="2">
        <v>23.20487</v>
      </c>
      <c r="G127" s="2">
        <v>8.60243</v>
      </c>
      <c r="H127" s="2">
        <f t="shared" si="1"/>
        <v>47.653179999999999</v>
      </c>
      <c r="I127" s="1">
        <v>0</v>
      </c>
      <c r="J127" s="1">
        <v>2</v>
      </c>
      <c r="K127" s="1">
        <v>88</v>
      </c>
      <c r="L127" s="1">
        <v>0</v>
      </c>
      <c r="M127" s="1">
        <v>2015</v>
      </c>
    </row>
    <row r="128" spans="1:13" hidden="1" x14ac:dyDescent="0.3">
      <c r="A128" s="1">
        <v>2015109</v>
      </c>
      <c r="B128" s="1">
        <v>3</v>
      </c>
      <c r="C128" s="2">
        <v>13.25512</v>
      </c>
      <c r="D128" s="2">
        <v>1.1251199999999999</v>
      </c>
      <c r="E128" s="2">
        <v>6.8540999999999999</v>
      </c>
      <c r="F128" s="2">
        <v>22.18816</v>
      </c>
      <c r="G128" s="2">
        <v>7.3202499999999997</v>
      </c>
      <c r="H128" s="2">
        <f t="shared" si="1"/>
        <v>50.742750000000001</v>
      </c>
      <c r="I128" s="1">
        <v>1</v>
      </c>
      <c r="J128" s="1">
        <v>1</v>
      </c>
      <c r="K128" s="1">
        <v>86</v>
      </c>
      <c r="L128" s="1">
        <v>0</v>
      </c>
      <c r="M128" s="1">
        <v>2015</v>
      </c>
    </row>
    <row r="129" spans="1:13" hidden="1" x14ac:dyDescent="0.3">
      <c r="A129" s="1">
        <v>2015114</v>
      </c>
      <c r="B129" s="1">
        <v>2</v>
      </c>
      <c r="C129" s="2">
        <v>12.741619999999999</v>
      </c>
      <c r="D129" s="2">
        <v>1.0286599999999999</v>
      </c>
      <c r="E129" s="2">
        <v>0</v>
      </c>
      <c r="F129" s="2">
        <v>24.883140000000001</v>
      </c>
      <c r="G129" s="2">
        <v>9.4415700000000005</v>
      </c>
      <c r="H129" s="2">
        <f t="shared" si="1"/>
        <v>48.094989999999996</v>
      </c>
      <c r="I129" s="1">
        <v>0</v>
      </c>
      <c r="J129" s="1">
        <v>2</v>
      </c>
      <c r="K129" s="1">
        <v>111</v>
      </c>
      <c r="L129" s="1">
        <v>0</v>
      </c>
      <c r="M129" s="1">
        <v>2015</v>
      </c>
    </row>
    <row r="130" spans="1:13" hidden="1" x14ac:dyDescent="0.3">
      <c r="A130" s="1">
        <v>2015115</v>
      </c>
      <c r="B130" s="1">
        <v>2</v>
      </c>
      <c r="C130" s="2">
        <v>10.35206</v>
      </c>
      <c r="D130" s="2">
        <v>0.81313999999999997</v>
      </c>
      <c r="E130" s="2">
        <v>0</v>
      </c>
      <c r="F130" s="2">
        <v>17.818999999999999</v>
      </c>
      <c r="G130" s="2">
        <v>5.9095000000000004</v>
      </c>
      <c r="H130" s="2">
        <f t="shared" si="1"/>
        <v>34.893700000000003</v>
      </c>
      <c r="I130" s="1">
        <v>0</v>
      </c>
      <c r="J130" s="1">
        <v>2</v>
      </c>
      <c r="K130" s="1">
        <v>88</v>
      </c>
      <c r="L130" s="1">
        <v>0</v>
      </c>
      <c r="M130" s="1">
        <v>2015</v>
      </c>
    </row>
    <row r="131" spans="1:13" x14ac:dyDescent="0.3">
      <c r="A131" s="1">
        <v>2015117</v>
      </c>
      <c r="B131" s="1">
        <v>1</v>
      </c>
      <c r="C131" s="2">
        <v>12.2197</v>
      </c>
      <c r="D131" s="2">
        <v>0.91737999999999997</v>
      </c>
      <c r="E131" s="2">
        <v>0</v>
      </c>
      <c r="F131" s="2">
        <v>19.629049999999999</v>
      </c>
      <c r="G131" s="2">
        <v>6.3683100000000001</v>
      </c>
      <c r="H131" s="2">
        <f t="shared" ref="H131:H194" si="2">SUM(C131:G131)</f>
        <v>39.134439999999998</v>
      </c>
      <c r="I131" s="1">
        <v>0</v>
      </c>
      <c r="J131" s="1">
        <v>1</v>
      </c>
      <c r="K131" s="1">
        <v>89</v>
      </c>
      <c r="L131" s="1">
        <v>1</v>
      </c>
      <c r="M131" s="1">
        <v>2015</v>
      </c>
    </row>
    <row r="132" spans="1:13" hidden="1" x14ac:dyDescent="0.3">
      <c r="A132" s="1">
        <v>2015113</v>
      </c>
      <c r="B132" s="1">
        <v>4</v>
      </c>
      <c r="C132" s="2">
        <v>10.72936</v>
      </c>
      <c r="D132" s="2">
        <v>1.21214</v>
      </c>
      <c r="E132" s="2">
        <v>8.1632300000000004</v>
      </c>
      <c r="F132" s="2">
        <v>20.242470000000001</v>
      </c>
      <c r="G132" s="2">
        <v>11.555999999999999</v>
      </c>
      <c r="H132" s="2">
        <f t="shared" si="2"/>
        <v>51.903199999999998</v>
      </c>
      <c r="I132" s="1">
        <v>1</v>
      </c>
      <c r="J132" s="1">
        <v>2</v>
      </c>
      <c r="K132" s="1">
        <v>93</v>
      </c>
      <c r="L132" s="1">
        <v>0</v>
      </c>
      <c r="M132" s="1">
        <v>2015</v>
      </c>
    </row>
    <row r="133" spans="1:13" hidden="1" x14ac:dyDescent="0.3">
      <c r="A133" s="1">
        <v>2015118</v>
      </c>
      <c r="B133" s="1">
        <v>2</v>
      </c>
      <c r="C133" s="2">
        <v>10.98371</v>
      </c>
      <c r="D133" s="2">
        <v>1.01128</v>
      </c>
      <c r="E133" s="2">
        <v>0</v>
      </c>
      <c r="F133" s="2">
        <v>21.476050000000001</v>
      </c>
      <c r="G133" s="2">
        <v>7.7380199999999997</v>
      </c>
      <c r="H133" s="2">
        <f t="shared" si="2"/>
        <v>41.209060000000001</v>
      </c>
      <c r="I133" s="1">
        <v>0</v>
      </c>
      <c r="J133" s="1">
        <v>2</v>
      </c>
      <c r="K133" s="1">
        <v>91</v>
      </c>
      <c r="L133" s="1">
        <v>0</v>
      </c>
      <c r="M133" s="1">
        <v>2015</v>
      </c>
    </row>
    <row r="134" spans="1:13" x14ac:dyDescent="0.3">
      <c r="A134" s="1">
        <v>2015120</v>
      </c>
      <c r="B134" s="1">
        <v>1</v>
      </c>
      <c r="C134" s="2">
        <v>9.8453700000000008</v>
      </c>
      <c r="D134" s="2">
        <v>0.95208000000000004</v>
      </c>
      <c r="E134" s="2">
        <v>0</v>
      </c>
      <c r="F134" s="2">
        <v>23.088519999999999</v>
      </c>
      <c r="G134" s="2">
        <v>3.0106199999999999</v>
      </c>
      <c r="H134" s="2">
        <f t="shared" si="2"/>
        <v>36.896590000000003</v>
      </c>
      <c r="I134" s="1">
        <v>0</v>
      </c>
      <c r="J134" s="1">
        <v>1</v>
      </c>
      <c r="K134" s="1">
        <v>91</v>
      </c>
      <c r="L134" s="1">
        <v>0</v>
      </c>
      <c r="M134" s="1">
        <v>2015</v>
      </c>
    </row>
    <row r="135" spans="1:13" x14ac:dyDescent="0.3">
      <c r="A135" s="1">
        <v>2015119</v>
      </c>
      <c r="B135" s="1">
        <v>1</v>
      </c>
      <c r="C135" s="2">
        <v>12.429880000000001</v>
      </c>
      <c r="D135" s="2">
        <v>0.80452999999999997</v>
      </c>
      <c r="E135" s="2">
        <v>0</v>
      </c>
      <c r="F135" s="2">
        <v>19.486550000000001</v>
      </c>
      <c r="G135" s="2">
        <v>8.1585000000000001</v>
      </c>
      <c r="H135" s="2">
        <f t="shared" si="2"/>
        <v>40.879460000000009</v>
      </c>
      <c r="I135" s="1">
        <v>0</v>
      </c>
      <c r="J135" s="1">
        <v>1</v>
      </c>
      <c r="K135" s="1">
        <v>91</v>
      </c>
      <c r="L135" s="1">
        <v>0</v>
      </c>
      <c r="M135" s="1">
        <v>2015</v>
      </c>
    </row>
    <row r="136" spans="1:13" hidden="1" x14ac:dyDescent="0.3">
      <c r="A136" s="1">
        <v>2015121</v>
      </c>
      <c r="B136" s="1">
        <v>2</v>
      </c>
      <c r="C136" s="2">
        <v>14.568820000000001</v>
      </c>
      <c r="D136" s="2">
        <v>1.0028999999999999</v>
      </c>
      <c r="E136" s="2">
        <v>0</v>
      </c>
      <c r="F136" s="2">
        <v>20.395800000000001</v>
      </c>
      <c r="G136" s="2">
        <v>7.1978999999999997</v>
      </c>
      <c r="H136" s="2">
        <f t="shared" si="2"/>
        <v>43.165419999999997</v>
      </c>
      <c r="I136" s="1">
        <v>0</v>
      </c>
      <c r="J136" s="1">
        <v>2</v>
      </c>
      <c r="K136" s="1">
        <v>92</v>
      </c>
      <c r="L136" s="1">
        <v>0</v>
      </c>
      <c r="M136" s="1">
        <v>2015</v>
      </c>
    </row>
    <row r="137" spans="1:13" hidden="1" x14ac:dyDescent="0.3">
      <c r="A137" s="1">
        <v>2015123</v>
      </c>
      <c r="B137" s="1">
        <v>2</v>
      </c>
      <c r="C137" s="2">
        <v>12.76343</v>
      </c>
      <c r="D137" s="2">
        <v>1.1499600000000001</v>
      </c>
      <c r="E137" s="2">
        <v>0</v>
      </c>
      <c r="F137" s="2">
        <v>18.841380000000001</v>
      </c>
      <c r="G137" s="2">
        <v>6.4206899999999996</v>
      </c>
      <c r="H137" s="2">
        <f t="shared" si="2"/>
        <v>39.175460000000001</v>
      </c>
      <c r="I137" s="1">
        <v>0</v>
      </c>
      <c r="J137" s="1">
        <v>2</v>
      </c>
      <c r="K137" s="1">
        <v>87</v>
      </c>
      <c r="L137" s="1">
        <v>0</v>
      </c>
      <c r="M137" s="1">
        <v>2015</v>
      </c>
    </row>
    <row r="138" spans="1:13" x14ac:dyDescent="0.3">
      <c r="A138" s="1">
        <v>2015124</v>
      </c>
      <c r="B138" s="1">
        <v>1</v>
      </c>
      <c r="C138" s="2">
        <v>12.027340000000001</v>
      </c>
      <c r="D138" s="2">
        <v>1.1255900000000001</v>
      </c>
      <c r="E138" s="2">
        <v>0</v>
      </c>
      <c r="F138" s="2">
        <v>19.34994</v>
      </c>
      <c r="G138" s="2">
        <v>5.2324299999999999</v>
      </c>
      <c r="H138" s="2">
        <f t="shared" si="2"/>
        <v>37.735300000000002</v>
      </c>
      <c r="I138" s="1">
        <v>0</v>
      </c>
      <c r="J138" s="1">
        <v>1</v>
      </c>
      <c r="K138" s="1">
        <v>85</v>
      </c>
      <c r="L138" s="1">
        <v>0</v>
      </c>
      <c r="M138" s="1">
        <v>2015</v>
      </c>
    </row>
    <row r="139" spans="1:13" hidden="1" x14ac:dyDescent="0.3">
      <c r="A139" s="1">
        <v>2015125</v>
      </c>
      <c r="B139" s="1">
        <v>2</v>
      </c>
      <c r="C139" s="2">
        <v>14.31521</v>
      </c>
      <c r="D139" s="2">
        <v>1.14296</v>
      </c>
      <c r="E139" s="2">
        <v>0</v>
      </c>
      <c r="F139" s="2">
        <v>20.162659999999999</v>
      </c>
      <c r="G139" s="2">
        <v>7.0813300000000003</v>
      </c>
      <c r="H139" s="2">
        <f t="shared" si="2"/>
        <v>42.702159999999999</v>
      </c>
      <c r="I139" s="1">
        <v>0</v>
      </c>
      <c r="J139" s="1">
        <v>2</v>
      </c>
      <c r="K139" s="1">
        <v>98</v>
      </c>
      <c r="L139" s="1">
        <v>0</v>
      </c>
      <c r="M139" s="1">
        <v>2015</v>
      </c>
    </row>
    <row r="140" spans="1:13" hidden="1" x14ac:dyDescent="0.3">
      <c r="A140" s="1">
        <v>2015122</v>
      </c>
      <c r="B140" s="1">
        <v>4</v>
      </c>
      <c r="C140" s="2">
        <v>13.77234</v>
      </c>
      <c r="D140" s="2">
        <v>0.92283999999999999</v>
      </c>
      <c r="E140" s="2">
        <v>8.5033399999999997</v>
      </c>
      <c r="F140" s="2">
        <v>18.336590000000001</v>
      </c>
      <c r="G140" s="2">
        <v>5.0843999999999996</v>
      </c>
      <c r="H140" s="2">
        <f t="shared" si="2"/>
        <v>46.619510000000005</v>
      </c>
      <c r="I140" s="1">
        <v>1</v>
      </c>
      <c r="J140" s="1">
        <v>2</v>
      </c>
      <c r="K140" s="1">
        <v>83</v>
      </c>
      <c r="L140" s="1">
        <v>0</v>
      </c>
      <c r="M140" s="1">
        <v>2015</v>
      </c>
    </row>
    <row r="141" spans="1:13" hidden="1" x14ac:dyDescent="0.3">
      <c r="A141" s="1">
        <v>2015126</v>
      </c>
      <c r="B141" s="1">
        <v>2</v>
      </c>
      <c r="C141" s="2">
        <v>11.0037</v>
      </c>
      <c r="D141" s="2">
        <v>1.06826</v>
      </c>
      <c r="E141" s="2">
        <v>0</v>
      </c>
      <c r="F141" s="2">
        <v>20.319240000000001</v>
      </c>
      <c r="G141" s="2">
        <v>7.1596200000000003</v>
      </c>
      <c r="H141" s="2">
        <f t="shared" si="2"/>
        <v>39.550820000000002</v>
      </c>
      <c r="I141" s="1">
        <v>0</v>
      </c>
      <c r="J141" s="1">
        <v>2</v>
      </c>
      <c r="K141" s="1">
        <v>94</v>
      </c>
      <c r="L141" s="1">
        <v>0</v>
      </c>
      <c r="M141" s="1">
        <v>2015</v>
      </c>
    </row>
    <row r="142" spans="1:13" hidden="1" x14ac:dyDescent="0.3">
      <c r="A142" s="1">
        <v>2015128</v>
      </c>
      <c r="B142" s="1">
        <v>2</v>
      </c>
      <c r="C142" s="2">
        <v>12.63818</v>
      </c>
      <c r="D142" s="2">
        <v>1.0850200000000001</v>
      </c>
      <c r="E142" s="2">
        <v>0</v>
      </c>
      <c r="F142" s="2">
        <v>15.784230000000001</v>
      </c>
      <c r="G142" s="2">
        <v>4.8921099999999997</v>
      </c>
      <c r="H142" s="2">
        <f t="shared" si="2"/>
        <v>34.399540000000002</v>
      </c>
      <c r="I142" s="1">
        <v>0</v>
      </c>
      <c r="J142" s="1">
        <v>2</v>
      </c>
      <c r="K142" s="1">
        <v>80</v>
      </c>
      <c r="L142" s="1">
        <v>0</v>
      </c>
      <c r="M142" s="1">
        <v>2015</v>
      </c>
    </row>
    <row r="143" spans="1:13" hidden="1" x14ac:dyDescent="0.3">
      <c r="A143" s="1">
        <v>2015127</v>
      </c>
      <c r="B143" s="1">
        <v>2</v>
      </c>
      <c r="C143" s="2">
        <v>11.768129999999999</v>
      </c>
      <c r="D143" s="2">
        <v>1.1330199999999999</v>
      </c>
      <c r="E143" s="2">
        <v>0</v>
      </c>
      <c r="F143" s="2">
        <v>24.9985</v>
      </c>
      <c r="G143" s="2">
        <v>9.49925</v>
      </c>
      <c r="H143" s="2">
        <f t="shared" si="2"/>
        <v>47.398899999999998</v>
      </c>
      <c r="I143" s="1">
        <v>0</v>
      </c>
      <c r="J143" s="1">
        <v>2</v>
      </c>
      <c r="K143" s="1">
        <v>106</v>
      </c>
      <c r="L143" s="1">
        <v>0</v>
      </c>
      <c r="M143" s="1">
        <v>2015</v>
      </c>
    </row>
    <row r="144" spans="1:13" x14ac:dyDescent="0.3">
      <c r="A144" s="1">
        <v>2015132</v>
      </c>
      <c r="B144" s="1">
        <v>1</v>
      </c>
      <c r="C144" s="2">
        <v>11.921060000000001</v>
      </c>
      <c r="D144" s="2">
        <v>1.04521</v>
      </c>
      <c r="E144" s="2">
        <v>0</v>
      </c>
      <c r="F144" s="2">
        <v>17.40917</v>
      </c>
      <c r="G144" s="2">
        <v>8.7735199999999995</v>
      </c>
      <c r="H144" s="2">
        <f t="shared" si="2"/>
        <v>39.148960000000002</v>
      </c>
      <c r="I144" s="1">
        <v>0</v>
      </c>
      <c r="J144" s="1">
        <v>1</v>
      </c>
      <c r="K144" s="1">
        <v>91</v>
      </c>
      <c r="L144" s="1">
        <v>0</v>
      </c>
      <c r="M144" s="1">
        <v>2015</v>
      </c>
    </row>
    <row r="145" spans="1:13" x14ac:dyDescent="0.3">
      <c r="A145" s="1">
        <v>2015116</v>
      </c>
      <c r="B145" s="1">
        <v>1</v>
      </c>
      <c r="C145" s="2">
        <v>12.69787</v>
      </c>
      <c r="D145" s="2">
        <v>0.82177</v>
      </c>
      <c r="E145" s="2">
        <v>0</v>
      </c>
      <c r="F145" s="2">
        <v>15.168279999999999</v>
      </c>
      <c r="G145" s="2">
        <v>5.97715</v>
      </c>
      <c r="H145" s="2">
        <f t="shared" si="2"/>
        <v>34.66507</v>
      </c>
      <c r="I145" s="1">
        <v>0</v>
      </c>
      <c r="J145" s="1">
        <v>1</v>
      </c>
      <c r="K145" s="1">
        <v>81</v>
      </c>
      <c r="L145" s="1">
        <v>3</v>
      </c>
      <c r="M145" s="1">
        <v>2015</v>
      </c>
    </row>
    <row r="146" spans="1:13" hidden="1" x14ac:dyDescent="0.3">
      <c r="A146" s="1">
        <v>2015131</v>
      </c>
      <c r="B146" s="1">
        <v>2</v>
      </c>
      <c r="C146" s="2">
        <v>10.18746</v>
      </c>
      <c r="D146" s="2">
        <v>0.74034999999999995</v>
      </c>
      <c r="E146" s="2">
        <v>0</v>
      </c>
      <c r="F146" s="2">
        <v>22.171869999999998</v>
      </c>
      <c r="G146" s="2">
        <v>8.0859299999999994</v>
      </c>
      <c r="H146" s="2">
        <f t="shared" si="2"/>
        <v>41.185609999999997</v>
      </c>
      <c r="I146" s="1">
        <v>0</v>
      </c>
      <c r="J146" s="1">
        <v>2</v>
      </c>
      <c r="K146" s="1">
        <v>97</v>
      </c>
      <c r="L146" s="1">
        <v>1</v>
      </c>
      <c r="M146" s="1">
        <v>2015</v>
      </c>
    </row>
    <row r="147" spans="1:13" hidden="1" x14ac:dyDescent="0.3">
      <c r="A147" s="1">
        <v>2015133</v>
      </c>
      <c r="B147" s="1">
        <v>2</v>
      </c>
      <c r="C147" s="2">
        <v>9.4386500000000009</v>
      </c>
      <c r="D147" s="2">
        <v>0.88107999999999997</v>
      </c>
      <c r="E147" s="2">
        <v>0</v>
      </c>
      <c r="F147" s="2">
        <v>23.428339999999999</v>
      </c>
      <c r="G147" s="2">
        <v>8.7141699999999993</v>
      </c>
      <c r="H147" s="2">
        <f t="shared" si="2"/>
        <v>42.462239999999994</v>
      </c>
      <c r="I147" s="1">
        <v>0</v>
      </c>
      <c r="J147" s="1">
        <v>2</v>
      </c>
      <c r="K147" s="1">
        <v>102</v>
      </c>
      <c r="L147" s="1">
        <v>0</v>
      </c>
      <c r="M147" s="1">
        <v>2015</v>
      </c>
    </row>
    <row r="148" spans="1:13" hidden="1" x14ac:dyDescent="0.3">
      <c r="A148" s="1">
        <v>2015129</v>
      </c>
      <c r="B148" s="1">
        <v>3</v>
      </c>
      <c r="C148" s="2">
        <v>13.86205</v>
      </c>
      <c r="D148" s="2">
        <v>1.24855</v>
      </c>
      <c r="E148" s="2">
        <v>10.84803</v>
      </c>
      <c r="F148" s="2">
        <v>23.61703</v>
      </c>
      <c r="G148" s="2">
        <v>8.3256899999999998</v>
      </c>
      <c r="H148" s="2">
        <f t="shared" si="2"/>
        <v>57.901350000000001</v>
      </c>
      <c r="I148" s="1">
        <v>1</v>
      </c>
      <c r="J148" s="1">
        <v>1</v>
      </c>
      <c r="K148" s="1">
        <v>100</v>
      </c>
      <c r="L148" s="1">
        <v>0</v>
      </c>
      <c r="M148" s="1">
        <v>2015</v>
      </c>
    </row>
    <row r="149" spans="1:13" hidden="1" x14ac:dyDescent="0.3">
      <c r="A149" s="1">
        <v>2015136</v>
      </c>
      <c r="B149" s="1">
        <v>2</v>
      </c>
      <c r="C149" s="2">
        <v>9.08019</v>
      </c>
      <c r="D149" s="2">
        <v>1.2013</v>
      </c>
      <c r="E149" s="2">
        <v>0</v>
      </c>
      <c r="F149" s="2">
        <v>22.038709999999998</v>
      </c>
      <c r="G149" s="2">
        <v>8.0193499999999993</v>
      </c>
      <c r="H149" s="2">
        <f t="shared" si="2"/>
        <v>40.339550000000003</v>
      </c>
      <c r="I149" s="1">
        <v>0</v>
      </c>
      <c r="J149" s="1">
        <v>2</v>
      </c>
      <c r="K149" s="1">
        <v>96</v>
      </c>
      <c r="L149" s="1">
        <v>0</v>
      </c>
      <c r="M149" s="1">
        <v>2015</v>
      </c>
    </row>
    <row r="150" spans="1:13" x14ac:dyDescent="0.3">
      <c r="A150" s="1">
        <v>2015135</v>
      </c>
      <c r="B150" s="1">
        <v>1</v>
      </c>
      <c r="C150" s="2">
        <v>10.40631</v>
      </c>
      <c r="D150" s="2">
        <v>0.96779999999999999</v>
      </c>
      <c r="E150" s="2">
        <v>0</v>
      </c>
      <c r="F150" s="2">
        <v>22.222390000000001</v>
      </c>
      <c r="G150" s="2">
        <v>7.4490499999999997</v>
      </c>
      <c r="H150" s="2">
        <f t="shared" si="2"/>
        <v>41.045549999999999</v>
      </c>
      <c r="I150" s="1">
        <v>0</v>
      </c>
      <c r="J150" s="1">
        <v>1</v>
      </c>
      <c r="K150" s="1">
        <v>97</v>
      </c>
      <c r="L150" s="1">
        <v>0</v>
      </c>
      <c r="M150" s="1">
        <v>2015</v>
      </c>
    </row>
    <row r="151" spans="1:13" hidden="1" x14ac:dyDescent="0.3">
      <c r="A151" s="1">
        <v>2015130</v>
      </c>
      <c r="B151" s="1">
        <v>3</v>
      </c>
      <c r="C151" s="2">
        <v>11.178800000000001</v>
      </c>
      <c r="D151" s="2">
        <v>1.20607</v>
      </c>
      <c r="E151" s="2">
        <v>11.428039999999999</v>
      </c>
      <c r="F151" s="2">
        <v>21.021989999999999</v>
      </c>
      <c r="G151" s="2">
        <v>7.4779799999999996</v>
      </c>
      <c r="H151" s="2">
        <f t="shared" si="2"/>
        <v>52.312880000000007</v>
      </c>
      <c r="I151" s="1">
        <v>1</v>
      </c>
      <c r="J151" s="1">
        <v>1</v>
      </c>
      <c r="K151" s="1">
        <v>95</v>
      </c>
      <c r="L151" s="1">
        <v>0</v>
      </c>
      <c r="M151" s="1">
        <v>2015</v>
      </c>
    </row>
    <row r="152" spans="1:13" hidden="1" x14ac:dyDescent="0.3">
      <c r="A152" s="1">
        <v>2015139</v>
      </c>
      <c r="B152" s="1">
        <v>2</v>
      </c>
      <c r="C152" s="2">
        <v>8.1169399999999996</v>
      </c>
      <c r="D152" s="2">
        <v>0.93740999999999997</v>
      </c>
      <c r="E152" s="2">
        <v>0</v>
      </c>
      <c r="F152" s="2">
        <v>21.845030000000001</v>
      </c>
      <c r="G152" s="2">
        <v>7.9225099999999999</v>
      </c>
      <c r="H152" s="2">
        <f t="shared" si="2"/>
        <v>38.821890000000003</v>
      </c>
      <c r="I152" s="1">
        <v>0</v>
      </c>
      <c r="J152" s="1">
        <v>2</v>
      </c>
      <c r="K152" s="1">
        <v>99</v>
      </c>
      <c r="L152" s="1">
        <v>0</v>
      </c>
      <c r="M152" s="1">
        <v>2015</v>
      </c>
    </row>
    <row r="153" spans="1:13" hidden="1" x14ac:dyDescent="0.3">
      <c r="A153" s="1">
        <v>2015137</v>
      </c>
      <c r="B153" s="1">
        <v>2</v>
      </c>
      <c r="C153" s="2">
        <v>12.277340000000001</v>
      </c>
      <c r="D153" s="2">
        <v>0.96975999999999996</v>
      </c>
      <c r="E153" s="2">
        <v>0</v>
      </c>
      <c r="F153" s="2">
        <v>21.164380000000001</v>
      </c>
      <c r="G153" s="2">
        <v>7.5821899999999998</v>
      </c>
      <c r="H153" s="2">
        <f t="shared" si="2"/>
        <v>41.993669999999995</v>
      </c>
      <c r="I153" s="1">
        <v>0</v>
      </c>
      <c r="J153" s="1">
        <v>2</v>
      </c>
      <c r="K153" s="1">
        <v>107</v>
      </c>
      <c r="L153" s="1">
        <v>0</v>
      </c>
      <c r="M153" s="1">
        <v>2015</v>
      </c>
    </row>
    <row r="154" spans="1:13" hidden="1" x14ac:dyDescent="0.3">
      <c r="A154" s="1">
        <v>2015134</v>
      </c>
      <c r="B154" s="1">
        <v>4</v>
      </c>
      <c r="C154" s="2">
        <v>11.42056</v>
      </c>
      <c r="D154" s="2">
        <v>0.67008000000000001</v>
      </c>
      <c r="E154" s="2">
        <v>12.4071</v>
      </c>
      <c r="F154" s="2">
        <v>29.948689999999999</v>
      </c>
      <c r="G154" s="2">
        <v>5.3712900000000001</v>
      </c>
      <c r="H154" s="2">
        <f t="shared" si="2"/>
        <v>59.817720000000001</v>
      </c>
      <c r="I154" s="1">
        <v>1</v>
      </c>
      <c r="J154" s="1">
        <v>2</v>
      </c>
      <c r="K154" s="1">
        <v>111</v>
      </c>
      <c r="L154" s="1">
        <v>1</v>
      </c>
      <c r="M154" s="1">
        <v>2015</v>
      </c>
    </row>
    <row r="155" spans="1:13" hidden="1" x14ac:dyDescent="0.3">
      <c r="A155" s="1">
        <v>2015141</v>
      </c>
      <c r="B155" s="1">
        <v>2</v>
      </c>
      <c r="C155" s="2">
        <v>11.927429999999999</v>
      </c>
      <c r="D155" s="2">
        <v>0.90110999999999997</v>
      </c>
      <c r="E155" s="2">
        <v>0</v>
      </c>
      <c r="F155" s="2">
        <v>24.283339999999999</v>
      </c>
      <c r="G155" s="2">
        <v>9.1416699999999995</v>
      </c>
      <c r="H155" s="2">
        <f t="shared" si="2"/>
        <v>46.253549999999997</v>
      </c>
      <c r="I155" s="1">
        <v>0</v>
      </c>
      <c r="J155" s="1">
        <v>2</v>
      </c>
      <c r="K155" s="1">
        <v>97</v>
      </c>
      <c r="L155" s="1">
        <v>0</v>
      </c>
      <c r="M155" s="1">
        <v>2015</v>
      </c>
    </row>
    <row r="156" spans="1:13" hidden="1" x14ac:dyDescent="0.3">
      <c r="A156" s="1">
        <v>2015138</v>
      </c>
      <c r="B156" s="1">
        <v>4</v>
      </c>
      <c r="C156" s="2">
        <v>13.36476</v>
      </c>
      <c r="D156" s="2">
        <v>0.83357000000000003</v>
      </c>
      <c r="E156" s="2">
        <v>8.6323500000000006</v>
      </c>
      <c r="F156" s="2">
        <v>23.36289</v>
      </c>
      <c r="G156" s="2">
        <v>7.2775100000000004</v>
      </c>
      <c r="H156" s="2">
        <f t="shared" si="2"/>
        <v>53.471080000000001</v>
      </c>
      <c r="I156" s="1">
        <v>1</v>
      </c>
      <c r="J156" s="1">
        <v>2</v>
      </c>
      <c r="K156" s="1">
        <v>94</v>
      </c>
      <c r="L156" s="1">
        <v>2</v>
      </c>
      <c r="M156" s="1">
        <v>2015</v>
      </c>
    </row>
    <row r="157" spans="1:13" hidden="1" x14ac:dyDescent="0.3">
      <c r="A157" s="1">
        <v>2015142</v>
      </c>
      <c r="B157" s="1">
        <v>2</v>
      </c>
      <c r="C157" s="2">
        <v>11.41986</v>
      </c>
      <c r="D157" s="2">
        <v>1.02495</v>
      </c>
      <c r="E157" s="2">
        <v>0</v>
      </c>
      <c r="F157" s="2">
        <v>25.33521</v>
      </c>
      <c r="G157" s="2">
        <v>9.6676000000000002</v>
      </c>
      <c r="H157" s="2">
        <f t="shared" si="2"/>
        <v>47.447620000000001</v>
      </c>
      <c r="I157" s="1">
        <v>0</v>
      </c>
      <c r="J157" s="1">
        <v>2</v>
      </c>
      <c r="K157" s="1">
        <v>110</v>
      </c>
      <c r="L157" s="1">
        <v>0</v>
      </c>
      <c r="M157" s="1">
        <v>2015</v>
      </c>
    </row>
    <row r="158" spans="1:13" hidden="1" x14ac:dyDescent="0.3">
      <c r="A158" s="1">
        <v>2015140</v>
      </c>
      <c r="B158" s="1">
        <v>3</v>
      </c>
      <c r="C158" s="2">
        <v>12.06847</v>
      </c>
      <c r="D158" s="2">
        <v>1.1765699999999999</v>
      </c>
      <c r="E158" s="2">
        <v>9.1063399999999994</v>
      </c>
      <c r="F158" s="2">
        <v>27.405560000000001</v>
      </c>
      <c r="G158" s="2">
        <v>5.6747399999999999</v>
      </c>
      <c r="H158" s="2">
        <f t="shared" si="2"/>
        <v>55.43168</v>
      </c>
      <c r="I158" s="1">
        <v>1</v>
      </c>
      <c r="J158" s="1">
        <v>1</v>
      </c>
      <c r="K158" s="1">
        <v>97</v>
      </c>
      <c r="L158" s="1">
        <v>0</v>
      </c>
      <c r="M158" s="1">
        <v>2015</v>
      </c>
    </row>
    <row r="159" spans="1:13" hidden="1" x14ac:dyDescent="0.3">
      <c r="A159" s="1">
        <v>2015143</v>
      </c>
      <c r="B159" s="1">
        <v>2</v>
      </c>
      <c r="C159" s="2">
        <v>12.137890000000001</v>
      </c>
      <c r="D159" s="2">
        <v>0.87304000000000004</v>
      </c>
      <c r="E159" s="2">
        <v>0</v>
      </c>
      <c r="F159" s="2">
        <v>27.516649999999998</v>
      </c>
      <c r="G159" s="2">
        <v>10.758330000000001</v>
      </c>
      <c r="H159" s="2">
        <f t="shared" si="2"/>
        <v>51.285910000000001</v>
      </c>
      <c r="I159" s="1">
        <v>0</v>
      </c>
      <c r="J159" s="1">
        <v>2</v>
      </c>
      <c r="K159" s="1">
        <v>109</v>
      </c>
      <c r="L159" s="1">
        <v>0</v>
      </c>
      <c r="M159" s="1">
        <v>2015</v>
      </c>
    </row>
    <row r="160" spans="1:13" hidden="1" x14ac:dyDescent="0.3">
      <c r="A160" s="1">
        <v>2015146</v>
      </c>
      <c r="B160" s="1">
        <v>2</v>
      </c>
      <c r="C160" s="2">
        <v>10.737909999999999</v>
      </c>
      <c r="D160" s="2">
        <v>0.52473000000000003</v>
      </c>
      <c r="E160" s="2">
        <v>0</v>
      </c>
      <c r="F160" s="2">
        <v>19.936720000000001</v>
      </c>
      <c r="G160" s="2">
        <v>6.9683599999999997</v>
      </c>
      <c r="H160" s="2">
        <f t="shared" si="2"/>
        <v>38.167719999999996</v>
      </c>
      <c r="I160" s="1">
        <v>0</v>
      </c>
      <c r="J160" s="1">
        <v>2</v>
      </c>
      <c r="K160" s="1">
        <v>90</v>
      </c>
      <c r="L160" s="1">
        <v>0</v>
      </c>
      <c r="M160" s="1">
        <v>2015</v>
      </c>
    </row>
    <row r="161" spans="1:13" hidden="1" x14ac:dyDescent="0.3">
      <c r="A161" s="1">
        <v>2015144</v>
      </c>
      <c r="B161" s="1">
        <v>2</v>
      </c>
      <c r="C161" s="2">
        <v>11.720549999999999</v>
      </c>
      <c r="D161" s="2">
        <v>0.84699000000000002</v>
      </c>
      <c r="E161" s="2">
        <v>0</v>
      </c>
      <c r="F161" s="2">
        <v>23.24944</v>
      </c>
      <c r="G161" s="2">
        <v>8.6247199999999999</v>
      </c>
      <c r="H161" s="2">
        <f t="shared" si="2"/>
        <v>44.441699999999997</v>
      </c>
      <c r="I161" s="1">
        <v>0</v>
      </c>
      <c r="J161" s="1">
        <v>2</v>
      </c>
      <c r="K161" s="1">
        <v>103</v>
      </c>
      <c r="L161" s="1">
        <v>1</v>
      </c>
      <c r="M161" s="1">
        <v>2015</v>
      </c>
    </row>
    <row r="162" spans="1:13" hidden="1" x14ac:dyDescent="0.3">
      <c r="A162" s="1">
        <v>2015145</v>
      </c>
      <c r="B162" s="1">
        <v>2</v>
      </c>
      <c r="C162" s="2">
        <v>12.12228</v>
      </c>
      <c r="D162" s="2">
        <v>1.39872</v>
      </c>
      <c r="E162" s="2">
        <v>0</v>
      </c>
      <c r="F162" s="2">
        <v>22.35641</v>
      </c>
      <c r="G162" s="2">
        <v>8.17821</v>
      </c>
      <c r="H162" s="2">
        <f t="shared" si="2"/>
        <v>44.055619999999998</v>
      </c>
      <c r="I162" s="1">
        <v>0</v>
      </c>
      <c r="J162" s="1">
        <v>2</v>
      </c>
      <c r="K162" s="1">
        <v>91</v>
      </c>
      <c r="L162" s="1">
        <v>2</v>
      </c>
      <c r="M162" s="1">
        <v>2015</v>
      </c>
    </row>
    <row r="163" spans="1:13" x14ac:dyDescent="0.3">
      <c r="A163" s="1">
        <v>2015147</v>
      </c>
      <c r="B163" s="1">
        <v>1</v>
      </c>
      <c r="C163" s="2">
        <v>13.52012</v>
      </c>
      <c r="D163" s="2">
        <v>0.75641000000000003</v>
      </c>
      <c r="E163" s="2">
        <v>0</v>
      </c>
      <c r="F163" s="2">
        <v>22.30434</v>
      </c>
      <c r="G163" s="2">
        <v>4.9913100000000004</v>
      </c>
      <c r="H163" s="2">
        <f t="shared" si="2"/>
        <v>41.572180000000003</v>
      </c>
      <c r="I163" s="1">
        <v>0</v>
      </c>
      <c r="J163" s="1">
        <v>1</v>
      </c>
      <c r="K163" s="1">
        <v>89</v>
      </c>
      <c r="L163" s="1">
        <v>2</v>
      </c>
      <c r="M163" s="1">
        <v>2015</v>
      </c>
    </row>
    <row r="164" spans="1:13" hidden="1" x14ac:dyDescent="0.3">
      <c r="A164" s="1">
        <v>2015148</v>
      </c>
      <c r="B164" s="1">
        <v>2</v>
      </c>
      <c r="C164" s="2">
        <v>10.5199</v>
      </c>
      <c r="D164" s="2">
        <v>0.74470999999999998</v>
      </c>
      <c r="E164" s="2">
        <v>0</v>
      </c>
      <c r="F164" s="2">
        <v>23.853960000000001</v>
      </c>
      <c r="G164" s="2">
        <v>8.9269800000000004</v>
      </c>
      <c r="H164" s="2">
        <f t="shared" si="2"/>
        <v>44.045549999999999</v>
      </c>
      <c r="I164" s="1">
        <v>0</v>
      </c>
      <c r="J164" s="1">
        <v>2</v>
      </c>
      <c r="K164" s="1">
        <v>101</v>
      </c>
      <c r="L164" s="1">
        <v>0</v>
      </c>
      <c r="M164" s="1">
        <v>2015</v>
      </c>
    </row>
    <row r="165" spans="1:13" x14ac:dyDescent="0.3">
      <c r="A165" s="1">
        <v>2015149</v>
      </c>
      <c r="B165" s="1">
        <v>1</v>
      </c>
      <c r="C165" s="2">
        <v>12.63405</v>
      </c>
      <c r="D165" s="2">
        <v>0.81432000000000004</v>
      </c>
      <c r="E165" s="2">
        <v>0</v>
      </c>
      <c r="F165" s="2">
        <v>23.781110000000002</v>
      </c>
      <c r="G165" s="2">
        <v>8.2050699999999992</v>
      </c>
      <c r="H165" s="2">
        <f t="shared" si="2"/>
        <v>45.434550000000002</v>
      </c>
      <c r="I165" s="1">
        <v>0</v>
      </c>
      <c r="J165" s="1">
        <v>1</v>
      </c>
      <c r="K165" s="1">
        <v>92</v>
      </c>
      <c r="L165" s="1">
        <v>1</v>
      </c>
      <c r="M165" s="1">
        <v>2015</v>
      </c>
    </row>
    <row r="166" spans="1:13" hidden="1" x14ac:dyDescent="0.3">
      <c r="A166" s="1">
        <v>2015151</v>
      </c>
      <c r="B166" s="1">
        <v>2</v>
      </c>
      <c r="C166" s="2">
        <v>9.9413</v>
      </c>
      <c r="D166" s="2">
        <v>1.20682</v>
      </c>
      <c r="E166" s="2">
        <v>0</v>
      </c>
      <c r="F166" s="2">
        <v>24.131309999999999</v>
      </c>
      <c r="G166" s="2">
        <v>9.0656499999999998</v>
      </c>
      <c r="H166" s="2">
        <f t="shared" si="2"/>
        <v>44.345079999999996</v>
      </c>
      <c r="I166" s="1">
        <v>0</v>
      </c>
      <c r="J166" s="1">
        <v>2</v>
      </c>
      <c r="K166" s="1">
        <v>115</v>
      </c>
      <c r="L166" s="1">
        <v>0</v>
      </c>
      <c r="M166" s="1">
        <v>2015</v>
      </c>
    </row>
    <row r="167" spans="1:13" x14ac:dyDescent="0.3">
      <c r="A167" s="1">
        <v>2015153</v>
      </c>
      <c r="B167" s="1">
        <v>1</v>
      </c>
      <c r="C167" s="2">
        <v>12.60397</v>
      </c>
      <c r="D167" s="2">
        <v>0.90000999999999998</v>
      </c>
      <c r="E167" s="2">
        <v>0</v>
      </c>
      <c r="F167" s="2">
        <v>24.2485</v>
      </c>
      <c r="G167" s="2">
        <v>5.7496700000000001</v>
      </c>
      <c r="H167" s="2">
        <f t="shared" si="2"/>
        <v>43.50215</v>
      </c>
      <c r="I167" s="1">
        <v>0</v>
      </c>
      <c r="J167" s="1">
        <v>1</v>
      </c>
      <c r="K167" s="1">
        <v>87</v>
      </c>
      <c r="L167" s="1">
        <v>2</v>
      </c>
      <c r="M167" s="1">
        <v>2015</v>
      </c>
    </row>
    <row r="168" spans="1:13" hidden="1" x14ac:dyDescent="0.3">
      <c r="A168" s="1">
        <v>2015150</v>
      </c>
      <c r="B168" s="1">
        <v>4</v>
      </c>
      <c r="C168" s="2">
        <v>14.3187</v>
      </c>
      <c r="D168" s="2">
        <v>1.1731199999999999</v>
      </c>
      <c r="E168" s="2">
        <v>9.7027999999999999</v>
      </c>
      <c r="F168" s="2">
        <v>23.127109999999998</v>
      </c>
      <c r="G168" s="2">
        <v>10.927020000000001</v>
      </c>
      <c r="H168" s="2">
        <f t="shared" si="2"/>
        <v>59.248750000000001</v>
      </c>
      <c r="I168" s="1">
        <v>1</v>
      </c>
      <c r="J168" s="1">
        <v>2</v>
      </c>
      <c r="K168" s="1">
        <v>102</v>
      </c>
      <c r="L168" s="1">
        <v>1</v>
      </c>
      <c r="M168" s="1">
        <v>2015</v>
      </c>
    </row>
    <row r="169" spans="1:13" hidden="1" x14ac:dyDescent="0.3">
      <c r="A169" s="1">
        <v>2015155</v>
      </c>
      <c r="B169" s="1">
        <v>2</v>
      </c>
      <c r="C169" s="2">
        <v>11.94468</v>
      </c>
      <c r="D169" s="2">
        <v>0.92337000000000002</v>
      </c>
      <c r="E169" s="2">
        <v>0</v>
      </c>
      <c r="F169" s="2">
        <v>21.05594</v>
      </c>
      <c r="G169" s="2">
        <v>7.5279699999999998</v>
      </c>
      <c r="H169" s="2">
        <f t="shared" si="2"/>
        <v>41.45196</v>
      </c>
      <c r="I169" s="1">
        <v>0</v>
      </c>
      <c r="J169" s="1">
        <v>2</v>
      </c>
      <c r="K169" s="1">
        <v>90</v>
      </c>
      <c r="L169" s="1">
        <v>0</v>
      </c>
      <c r="M169" s="1">
        <v>2015</v>
      </c>
    </row>
    <row r="170" spans="1:13" hidden="1" x14ac:dyDescent="0.3">
      <c r="A170" s="1">
        <v>2015157</v>
      </c>
      <c r="B170" s="1">
        <v>2</v>
      </c>
      <c r="C170" s="2">
        <v>14.73992</v>
      </c>
      <c r="D170" s="2">
        <v>1.08144</v>
      </c>
      <c r="E170" s="2">
        <v>0</v>
      </c>
      <c r="F170" s="2">
        <v>20.099260000000001</v>
      </c>
      <c r="G170" s="2">
        <v>7.0496299999999996</v>
      </c>
      <c r="H170" s="2">
        <f t="shared" si="2"/>
        <v>42.97025</v>
      </c>
      <c r="I170" s="1">
        <v>0</v>
      </c>
      <c r="J170" s="1">
        <v>2</v>
      </c>
      <c r="K170" s="1">
        <v>89</v>
      </c>
      <c r="L170" s="1">
        <v>0</v>
      </c>
      <c r="M170" s="1">
        <v>2015</v>
      </c>
    </row>
    <row r="171" spans="1:13" hidden="1" x14ac:dyDescent="0.3">
      <c r="A171" s="1">
        <v>2015156</v>
      </c>
      <c r="B171" s="1">
        <v>2</v>
      </c>
      <c r="C171" s="2">
        <v>9.9187999999999992</v>
      </c>
      <c r="D171" s="2">
        <v>0.80074000000000001</v>
      </c>
      <c r="E171" s="2">
        <v>0</v>
      </c>
      <c r="F171" s="2">
        <v>22.939150000000001</v>
      </c>
      <c r="G171" s="2">
        <v>8.4695699999999992</v>
      </c>
      <c r="H171" s="2">
        <f t="shared" si="2"/>
        <v>42.128259999999997</v>
      </c>
      <c r="I171" s="1">
        <v>0</v>
      </c>
      <c r="J171" s="1">
        <v>2</v>
      </c>
      <c r="K171" s="1">
        <v>99</v>
      </c>
      <c r="L171" s="1">
        <v>0</v>
      </c>
      <c r="M171" s="1">
        <v>2015</v>
      </c>
    </row>
    <row r="172" spans="1:13" hidden="1" x14ac:dyDescent="0.3">
      <c r="A172" s="1">
        <v>2015152</v>
      </c>
      <c r="B172" s="1">
        <v>4</v>
      </c>
      <c r="C172" s="2">
        <v>14.80118</v>
      </c>
      <c r="D172" s="2">
        <v>1.3760699999999999</v>
      </c>
      <c r="E172" s="2">
        <v>10.55045</v>
      </c>
      <c r="F172" s="2">
        <v>26.955950000000001</v>
      </c>
      <c r="G172" s="2">
        <v>10.13232</v>
      </c>
      <c r="H172" s="2">
        <f t="shared" si="2"/>
        <v>63.81597</v>
      </c>
      <c r="I172" s="1">
        <v>1</v>
      </c>
      <c r="J172" s="1">
        <v>2</v>
      </c>
      <c r="K172" s="1">
        <v>109</v>
      </c>
      <c r="L172" s="1">
        <v>1</v>
      </c>
      <c r="M172" s="1">
        <v>2015</v>
      </c>
    </row>
    <row r="173" spans="1:13" x14ac:dyDescent="0.3">
      <c r="A173" s="1">
        <v>2015154</v>
      </c>
      <c r="B173" s="1">
        <v>1</v>
      </c>
      <c r="C173" s="2">
        <v>10.595689999999999</v>
      </c>
      <c r="D173" s="2">
        <v>1.3190500000000001</v>
      </c>
      <c r="E173" s="2">
        <v>0</v>
      </c>
      <c r="F173" s="2">
        <v>16.023579999999999</v>
      </c>
      <c r="G173" s="2">
        <v>4.3146599999999999</v>
      </c>
      <c r="H173" s="2">
        <f t="shared" si="2"/>
        <v>32.252979999999994</v>
      </c>
      <c r="I173" s="1">
        <v>0</v>
      </c>
      <c r="J173" s="1">
        <v>1</v>
      </c>
      <c r="K173" s="1">
        <v>83</v>
      </c>
      <c r="L173" s="1">
        <v>0</v>
      </c>
      <c r="M173" s="1">
        <v>2015</v>
      </c>
    </row>
    <row r="174" spans="1:13" hidden="1" x14ac:dyDescent="0.3">
      <c r="A174" s="1">
        <v>2015158</v>
      </c>
      <c r="B174" s="1">
        <v>3</v>
      </c>
      <c r="C174" s="2">
        <v>11.848190000000001</v>
      </c>
      <c r="D174" s="2">
        <v>0.67125999999999997</v>
      </c>
      <c r="E174" s="2">
        <v>10.975339999999999</v>
      </c>
      <c r="F174" s="2">
        <v>20.489000000000001</v>
      </c>
      <c r="G174" s="2">
        <v>8.2285400000000006</v>
      </c>
      <c r="H174" s="2">
        <f t="shared" si="2"/>
        <v>52.212330000000001</v>
      </c>
      <c r="I174" s="1">
        <v>1</v>
      </c>
      <c r="J174" s="1">
        <v>1</v>
      </c>
      <c r="K174" s="1">
        <v>94</v>
      </c>
      <c r="L174" s="1">
        <v>0</v>
      </c>
      <c r="M174" s="1">
        <v>2015</v>
      </c>
    </row>
    <row r="175" spans="1:13" hidden="1" x14ac:dyDescent="0.3">
      <c r="A175" s="1">
        <v>2015160</v>
      </c>
      <c r="B175" s="1">
        <v>4</v>
      </c>
      <c r="C175" s="2">
        <v>12.434469999999999</v>
      </c>
      <c r="D175" s="2">
        <v>0.62687999999999999</v>
      </c>
      <c r="E175" s="2">
        <v>9.0632800000000007</v>
      </c>
      <c r="F175" s="2">
        <v>18.62829</v>
      </c>
      <c r="G175" s="2">
        <v>9.6029499999999999</v>
      </c>
      <c r="H175" s="2">
        <f t="shared" si="2"/>
        <v>50.355870000000003</v>
      </c>
      <c r="I175" s="1">
        <v>1</v>
      </c>
      <c r="J175" s="1">
        <v>2</v>
      </c>
      <c r="K175" s="1">
        <v>91</v>
      </c>
      <c r="L175" s="1">
        <v>0</v>
      </c>
      <c r="M175" s="1">
        <v>2015</v>
      </c>
    </row>
    <row r="176" spans="1:13" hidden="1" x14ac:dyDescent="0.3">
      <c r="A176" s="1">
        <v>2015166</v>
      </c>
      <c r="B176" s="1">
        <v>2</v>
      </c>
      <c r="C176" s="2">
        <v>13.84803</v>
      </c>
      <c r="D176" s="2">
        <v>0.78427000000000002</v>
      </c>
      <c r="E176" s="2">
        <v>0</v>
      </c>
      <c r="F176" s="2">
        <v>20.044280000000001</v>
      </c>
      <c r="G176" s="2">
        <v>7.0221400000000003</v>
      </c>
      <c r="H176" s="2">
        <f t="shared" si="2"/>
        <v>41.698720000000002</v>
      </c>
      <c r="I176" s="1">
        <v>0</v>
      </c>
      <c r="J176" s="1">
        <v>2</v>
      </c>
      <c r="K176" s="1">
        <v>92</v>
      </c>
      <c r="L176" s="1">
        <v>1</v>
      </c>
      <c r="M176" s="1">
        <v>2015</v>
      </c>
    </row>
    <row r="177" spans="1:13" hidden="1" x14ac:dyDescent="0.3">
      <c r="A177" s="1">
        <v>2015161</v>
      </c>
      <c r="B177" s="1">
        <v>4</v>
      </c>
      <c r="C177" s="2">
        <v>13.47954</v>
      </c>
      <c r="D177" s="2">
        <v>1.1437999999999999</v>
      </c>
      <c r="E177" s="2">
        <v>8.0905199999999997</v>
      </c>
      <c r="F177" s="2">
        <v>24.78359</v>
      </c>
      <c r="G177" s="2">
        <v>8.9354099999999992</v>
      </c>
      <c r="H177" s="2">
        <f t="shared" si="2"/>
        <v>56.432859999999998</v>
      </c>
      <c r="I177" s="1">
        <v>1</v>
      </c>
      <c r="J177" s="1">
        <v>2</v>
      </c>
      <c r="K177" s="1">
        <v>97</v>
      </c>
      <c r="L177" s="1">
        <v>1</v>
      </c>
      <c r="M177" s="1">
        <v>2015</v>
      </c>
    </row>
    <row r="178" spans="1:13" hidden="1" x14ac:dyDescent="0.3">
      <c r="A178" s="1">
        <v>2015164</v>
      </c>
      <c r="B178" s="1">
        <v>2</v>
      </c>
      <c r="C178" s="2">
        <v>12.89939</v>
      </c>
      <c r="D178" s="2">
        <v>1.19896</v>
      </c>
      <c r="E178" s="2">
        <v>0</v>
      </c>
      <c r="F178" s="2">
        <v>27.38945</v>
      </c>
      <c r="G178" s="2">
        <v>10.69472</v>
      </c>
      <c r="H178" s="2">
        <f t="shared" si="2"/>
        <v>52.182519999999997</v>
      </c>
      <c r="I178" s="1">
        <v>0</v>
      </c>
      <c r="J178" s="1">
        <v>2</v>
      </c>
      <c r="K178" s="1">
        <v>109</v>
      </c>
      <c r="L178" s="1">
        <v>0</v>
      </c>
      <c r="M178" s="1">
        <v>2015</v>
      </c>
    </row>
    <row r="179" spans="1:13" hidden="1" x14ac:dyDescent="0.3">
      <c r="A179" s="1">
        <v>2015165</v>
      </c>
      <c r="B179" s="1">
        <v>2</v>
      </c>
      <c r="C179" s="2">
        <v>12.80654</v>
      </c>
      <c r="D179" s="2">
        <v>1.5008900000000001</v>
      </c>
      <c r="E179" s="2">
        <v>0</v>
      </c>
      <c r="F179" s="2">
        <v>25.583780000000001</v>
      </c>
      <c r="G179" s="2">
        <v>9.7918900000000004</v>
      </c>
      <c r="H179" s="2">
        <f t="shared" si="2"/>
        <v>49.683100000000003</v>
      </c>
      <c r="I179" s="1">
        <v>0</v>
      </c>
      <c r="J179" s="1">
        <v>2</v>
      </c>
      <c r="K179" s="1">
        <v>105</v>
      </c>
      <c r="L179" s="1">
        <v>0</v>
      </c>
      <c r="M179" s="1">
        <v>2015</v>
      </c>
    </row>
    <row r="180" spans="1:13" hidden="1" x14ac:dyDescent="0.3">
      <c r="A180" s="1">
        <v>2015162</v>
      </c>
      <c r="B180" s="1">
        <v>4</v>
      </c>
      <c r="C180" s="2">
        <v>15.206390000000001</v>
      </c>
      <c r="D180" s="2">
        <v>0.92623999999999995</v>
      </c>
      <c r="E180" s="2">
        <v>8.7903400000000005</v>
      </c>
      <c r="F180" s="2">
        <v>19.765180000000001</v>
      </c>
      <c r="G180" s="2">
        <v>7.9563499999999996</v>
      </c>
      <c r="H180" s="2">
        <f t="shared" si="2"/>
        <v>52.644500000000001</v>
      </c>
      <c r="I180" s="1">
        <v>1</v>
      </c>
      <c r="J180" s="1">
        <v>2</v>
      </c>
      <c r="K180" s="1">
        <v>90</v>
      </c>
      <c r="L180" s="1">
        <v>2</v>
      </c>
      <c r="M180" s="1">
        <v>2015</v>
      </c>
    </row>
    <row r="181" spans="1:13" hidden="1" x14ac:dyDescent="0.3">
      <c r="A181" s="1">
        <v>2015167</v>
      </c>
      <c r="B181" s="1">
        <v>2</v>
      </c>
      <c r="C181" s="2">
        <v>12.14852</v>
      </c>
      <c r="D181" s="2">
        <v>1.0019800000000001</v>
      </c>
      <c r="E181" s="2">
        <v>0</v>
      </c>
      <c r="F181" s="2">
        <v>24.24072</v>
      </c>
      <c r="G181" s="2">
        <v>9.1203599999999998</v>
      </c>
      <c r="H181" s="2">
        <f t="shared" si="2"/>
        <v>46.511579999999995</v>
      </c>
      <c r="I181" s="1">
        <v>0</v>
      </c>
      <c r="J181" s="1">
        <v>2</v>
      </c>
      <c r="K181" s="1">
        <v>102</v>
      </c>
      <c r="L181" s="1">
        <v>0</v>
      </c>
      <c r="M181" s="1">
        <v>2015</v>
      </c>
    </row>
    <row r="182" spans="1:13" x14ac:dyDescent="0.3">
      <c r="A182" s="1">
        <v>2015106</v>
      </c>
      <c r="B182" s="1">
        <v>1</v>
      </c>
      <c r="C182" s="2">
        <v>11.74766</v>
      </c>
      <c r="D182" s="2">
        <v>0.94255999999999995</v>
      </c>
      <c r="E182" s="2">
        <v>0</v>
      </c>
      <c r="F182" s="2">
        <v>12.449809999999999</v>
      </c>
      <c r="G182" s="2">
        <v>5.6752200000000004</v>
      </c>
      <c r="H182" s="2">
        <f t="shared" si="2"/>
        <v>30.815249999999999</v>
      </c>
      <c r="I182" s="1">
        <v>0</v>
      </c>
      <c r="J182" s="1">
        <v>1</v>
      </c>
      <c r="K182" s="1">
        <v>82</v>
      </c>
      <c r="L182" s="1">
        <v>0</v>
      </c>
      <c r="M182" s="1">
        <v>2015</v>
      </c>
    </row>
    <row r="183" spans="1:13" hidden="1" x14ac:dyDescent="0.3">
      <c r="A183" s="1">
        <v>2015169</v>
      </c>
      <c r="B183" s="1">
        <v>2</v>
      </c>
      <c r="C183" s="2">
        <v>10.673780000000001</v>
      </c>
      <c r="D183" s="2">
        <v>1.5002800000000001</v>
      </c>
      <c r="E183" s="2">
        <v>0</v>
      </c>
      <c r="F183" s="2">
        <v>23.636700000000001</v>
      </c>
      <c r="G183" s="2">
        <v>8.8183500000000006</v>
      </c>
      <c r="H183" s="2">
        <f t="shared" si="2"/>
        <v>44.629110000000004</v>
      </c>
      <c r="I183" s="1">
        <v>0</v>
      </c>
      <c r="J183" s="1">
        <v>2</v>
      </c>
      <c r="K183" s="1">
        <v>101</v>
      </c>
      <c r="L183" s="1">
        <v>0</v>
      </c>
      <c r="M183" s="1">
        <v>2015</v>
      </c>
    </row>
    <row r="184" spans="1:13" hidden="1" x14ac:dyDescent="0.3">
      <c r="A184" s="1">
        <v>2015163</v>
      </c>
      <c r="B184" s="1">
        <v>3</v>
      </c>
      <c r="C184" s="2">
        <v>11.6031</v>
      </c>
      <c r="D184" s="2">
        <v>0.83545000000000003</v>
      </c>
      <c r="E184" s="2">
        <v>10.047040000000001</v>
      </c>
      <c r="F184" s="2">
        <v>23.749089999999999</v>
      </c>
      <c r="G184" s="2">
        <v>5.6669499999999999</v>
      </c>
      <c r="H184" s="2">
        <f t="shared" si="2"/>
        <v>51.901629999999997</v>
      </c>
      <c r="I184" s="1">
        <v>1</v>
      </c>
      <c r="J184" s="1">
        <v>1</v>
      </c>
      <c r="K184" s="1">
        <v>94</v>
      </c>
      <c r="L184" s="1">
        <v>0</v>
      </c>
      <c r="M184" s="1">
        <v>2015</v>
      </c>
    </row>
    <row r="185" spans="1:13" x14ac:dyDescent="0.3">
      <c r="A185" s="1">
        <v>2015171</v>
      </c>
      <c r="B185" s="1">
        <v>1</v>
      </c>
      <c r="C185" s="2">
        <v>12.72451</v>
      </c>
      <c r="D185" s="2">
        <v>0.92771000000000003</v>
      </c>
      <c r="E185" s="2">
        <v>0</v>
      </c>
      <c r="F185" s="2">
        <v>23.197209999999998</v>
      </c>
      <c r="G185" s="2">
        <v>8.5940700000000003</v>
      </c>
      <c r="H185" s="2">
        <f t="shared" si="2"/>
        <v>45.4435</v>
      </c>
      <c r="I185" s="1">
        <v>0</v>
      </c>
      <c r="J185" s="1">
        <v>1</v>
      </c>
      <c r="K185" s="1">
        <v>92</v>
      </c>
      <c r="L185" s="1">
        <v>0</v>
      </c>
      <c r="M185" s="1">
        <v>2015</v>
      </c>
    </row>
    <row r="186" spans="1:13" hidden="1" x14ac:dyDescent="0.3">
      <c r="A186" s="1">
        <v>2015168</v>
      </c>
      <c r="B186" s="1">
        <v>3</v>
      </c>
      <c r="C186" s="2">
        <v>12.04927</v>
      </c>
      <c r="D186" s="2">
        <v>1.0969599999999999</v>
      </c>
      <c r="E186" s="2">
        <v>9.7888300000000008</v>
      </c>
      <c r="F186" s="2">
        <v>22.145109999999999</v>
      </c>
      <c r="G186" s="2">
        <v>8.7372200000000007</v>
      </c>
      <c r="H186" s="2">
        <f t="shared" si="2"/>
        <v>53.817389999999996</v>
      </c>
      <c r="I186" s="1">
        <v>1</v>
      </c>
      <c r="J186" s="1">
        <v>1</v>
      </c>
      <c r="K186" s="1">
        <v>95</v>
      </c>
      <c r="L186" s="1">
        <v>0</v>
      </c>
      <c r="M186" s="1">
        <v>2015</v>
      </c>
    </row>
    <row r="187" spans="1:13" hidden="1" x14ac:dyDescent="0.3">
      <c r="A187" s="1">
        <v>2015173</v>
      </c>
      <c r="B187" s="1">
        <v>2</v>
      </c>
      <c r="C187" s="2">
        <v>10.40809</v>
      </c>
      <c r="D187" s="2">
        <v>0.71547000000000005</v>
      </c>
      <c r="E187" s="2">
        <v>0</v>
      </c>
      <c r="F187" s="2">
        <v>16.529150000000001</v>
      </c>
      <c r="G187" s="2">
        <v>5.26457</v>
      </c>
      <c r="H187" s="2">
        <f t="shared" si="2"/>
        <v>32.917279999999998</v>
      </c>
      <c r="I187" s="1">
        <v>0</v>
      </c>
      <c r="J187" s="1">
        <v>2</v>
      </c>
      <c r="K187" s="1">
        <v>85</v>
      </c>
      <c r="L187" s="1">
        <v>0</v>
      </c>
      <c r="M187" s="1">
        <v>2015</v>
      </c>
    </row>
    <row r="188" spans="1:13" hidden="1" x14ac:dyDescent="0.3">
      <c r="A188" s="1">
        <v>2015170</v>
      </c>
      <c r="B188" s="1">
        <v>3</v>
      </c>
      <c r="C188" s="2">
        <v>10.656929999999999</v>
      </c>
      <c r="D188" s="2">
        <v>0.74209999999999998</v>
      </c>
      <c r="E188" s="2">
        <v>7.1384600000000002</v>
      </c>
      <c r="F188" s="2">
        <v>23.379460000000002</v>
      </c>
      <c r="G188" s="2">
        <v>8.4982900000000008</v>
      </c>
      <c r="H188" s="2">
        <f t="shared" si="2"/>
        <v>50.415239999999997</v>
      </c>
      <c r="I188" s="1">
        <v>1</v>
      </c>
      <c r="J188" s="1">
        <v>1</v>
      </c>
      <c r="K188" s="1">
        <v>89</v>
      </c>
      <c r="L188" s="1">
        <v>0</v>
      </c>
      <c r="M188" s="1">
        <v>2015</v>
      </c>
    </row>
    <row r="189" spans="1:13" hidden="1" x14ac:dyDescent="0.3">
      <c r="A189" s="1">
        <v>2015174</v>
      </c>
      <c r="B189" s="1">
        <v>2</v>
      </c>
      <c r="C189" s="2">
        <v>10.46557</v>
      </c>
      <c r="D189" s="2">
        <v>1.25373</v>
      </c>
      <c r="E189" s="2">
        <v>0</v>
      </c>
      <c r="F189" s="2">
        <v>28.5733</v>
      </c>
      <c r="G189" s="2">
        <v>11.28665</v>
      </c>
      <c r="H189" s="2">
        <f t="shared" si="2"/>
        <v>51.579250000000002</v>
      </c>
      <c r="I189" s="1">
        <v>0</v>
      </c>
      <c r="J189" s="1">
        <v>2</v>
      </c>
      <c r="K189" s="1">
        <v>112</v>
      </c>
      <c r="L189" s="1">
        <v>0</v>
      </c>
      <c r="M189" s="1">
        <v>2015</v>
      </c>
    </row>
    <row r="190" spans="1:13" hidden="1" x14ac:dyDescent="0.3">
      <c r="A190" s="1">
        <v>2015177</v>
      </c>
      <c r="B190" s="1">
        <v>2</v>
      </c>
      <c r="C190" s="2">
        <v>13.005890000000001</v>
      </c>
      <c r="D190" s="2">
        <v>1.2985800000000001</v>
      </c>
      <c r="E190" s="2">
        <v>0</v>
      </c>
      <c r="F190" s="2">
        <v>22.108779999999999</v>
      </c>
      <c r="G190" s="2">
        <v>8.0543899999999997</v>
      </c>
      <c r="H190" s="2">
        <f t="shared" si="2"/>
        <v>44.467639999999996</v>
      </c>
      <c r="I190" s="1">
        <v>0</v>
      </c>
      <c r="J190" s="1">
        <v>2</v>
      </c>
      <c r="K190" s="1">
        <v>104</v>
      </c>
      <c r="L190" s="1">
        <v>0</v>
      </c>
      <c r="M190" s="1">
        <v>2015</v>
      </c>
    </row>
    <row r="191" spans="1:13" hidden="1" x14ac:dyDescent="0.3">
      <c r="A191" s="1">
        <v>2015175</v>
      </c>
      <c r="B191" s="1">
        <v>3</v>
      </c>
      <c r="C191" s="2">
        <v>12.52162</v>
      </c>
      <c r="D191" s="2">
        <v>1.56697</v>
      </c>
      <c r="E191" s="2">
        <v>9.0585100000000001</v>
      </c>
      <c r="F191" s="2">
        <v>18.244599999999998</v>
      </c>
      <c r="G191" s="2">
        <v>6.2790600000000003</v>
      </c>
      <c r="H191" s="2">
        <f t="shared" si="2"/>
        <v>47.670760000000001</v>
      </c>
      <c r="I191" s="1">
        <v>1</v>
      </c>
      <c r="J191" s="1">
        <v>1</v>
      </c>
      <c r="K191" s="1">
        <v>83</v>
      </c>
      <c r="L191" s="1">
        <v>0</v>
      </c>
      <c r="M191" s="1">
        <v>2015</v>
      </c>
    </row>
    <row r="192" spans="1:13" hidden="1" x14ac:dyDescent="0.3">
      <c r="A192" s="1">
        <v>2015172</v>
      </c>
      <c r="B192" s="1">
        <v>3</v>
      </c>
      <c r="C192" s="2">
        <v>13.279439999999999</v>
      </c>
      <c r="D192" s="2">
        <v>1.22729</v>
      </c>
      <c r="E192" s="2">
        <v>10.91619</v>
      </c>
      <c r="F192" s="2">
        <v>22.084959999999999</v>
      </c>
      <c r="G192" s="2">
        <v>8.0529200000000003</v>
      </c>
      <c r="H192" s="2">
        <f t="shared" si="2"/>
        <v>55.5608</v>
      </c>
      <c r="I192" s="1">
        <v>1</v>
      </c>
      <c r="J192" s="1">
        <v>1</v>
      </c>
      <c r="K192" s="1">
        <v>97</v>
      </c>
      <c r="L192" s="1">
        <v>0</v>
      </c>
      <c r="M192" s="1">
        <v>2015</v>
      </c>
    </row>
    <row r="193" spans="1:13" hidden="1" x14ac:dyDescent="0.3">
      <c r="A193" s="1">
        <v>2015182</v>
      </c>
      <c r="B193" s="1">
        <v>2</v>
      </c>
      <c r="C193" s="2">
        <v>8.91723</v>
      </c>
      <c r="D193" s="2">
        <v>1.3853800000000001</v>
      </c>
      <c r="E193" s="2">
        <v>0</v>
      </c>
      <c r="F193" s="2">
        <v>25.573080000000001</v>
      </c>
      <c r="G193" s="2">
        <v>9.7865400000000005</v>
      </c>
      <c r="H193" s="2">
        <f t="shared" si="2"/>
        <v>45.662230000000001</v>
      </c>
      <c r="I193" s="1">
        <v>0</v>
      </c>
      <c r="J193" s="1">
        <v>2</v>
      </c>
      <c r="K193" s="1">
        <v>104</v>
      </c>
      <c r="L193" s="1">
        <v>0</v>
      </c>
      <c r="M193" s="1">
        <v>2015</v>
      </c>
    </row>
    <row r="194" spans="1:13" x14ac:dyDescent="0.3">
      <c r="A194" s="1">
        <v>2015183</v>
      </c>
      <c r="B194" s="1">
        <v>1</v>
      </c>
      <c r="C194" s="2">
        <v>14.86556</v>
      </c>
      <c r="D194" s="2">
        <v>0.96128000000000002</v>
      </c>
      <c r="E194" s="2">
        <v>0</v>
      </c>
      <c r="F194" s="2">
        <v>19.111350000000002</v>
      </c>
      <c r="G194" s="2">
        <v>8.1641399999999997</v>
      </c>
      <c r="H194" s="2">
        <f t="shared" si="2"/>
        <v>43.102330000000009</v>
      </c>
      <c r="I194" s="1">
        <v>0</v>
      </c>
      <c r="J194" s="1">
        <v>1</v>
      </c>
      <c r="K194" s="1">
        <v>97</v>
      </c>
      <c r="L194" s="1">
        <v>0</v>
      </c>
      <c r="M194" s="1">
        <v>2015</v>
      </c>
    </row>
    <row r="195" spans="1:13" hidden="1" x14ac:dyDescent="0.3">
      <c r="A195" s="1">
        <v>2015179</v>
      </c>
      <c r="B195" s="1">
        <v>4</v>
      </c>
      <c r="C195" s="2">
        <v>12.39195</v>
      </c>
      <c r="D195" s="2">
        <v>1.0366200000000001</v>
      </c>
      <c r="E195" s="2">
        <v>9.1048200000000001</v>
      </c>
      <c r="F195" s="2">
        <v>21.590910000000001</v>
      </c>
      <c r="G195" s="2">
        <v>7.45329</v>
      </c>
      <c r="H195" s="2">
        <f t="shared" ref="H195:H258" si="3">SUM(C195:G195)</f>
        <v>51.577590000000008</v>
      </c>
      <c r="I195" s="1">
        <v>1</v>
      </c>
      <c r="J195" s="1">
        <v>2</v>
      </c>
      <c r="K195" s="1">
        <v>92</v>
      </c>
      <c r="L195" s="1">
        <v>1</v>
      </c>
      <c r="M195" s="1">
        <v>2015</v>
      </c>
    </row>
    <row r="196" spans="1:13" hidden="1" x14ac:dyDescent="0.3">
      <c r="A196" s="1">
        <v>2015181</v>
      </c>
      <c r="B196" s="1">
        <v>2</v>
      </c>
      <c r="C196" s="2">
        <v>12.777710000000001</v>
      </c>
      <c r="D196" s="2">
        <v>0.75090000000000001</v>
      </c>
      <c r="E196" s="2">
        <v>0</v>
      </c>
      <c r="F196" s="2">
        <v>24.229690000000002</v>
      </c>
      <c r="G196" s="2">
        <v>9.1148500000000006</v>
      </c>
      <c r="H196" s="2">
        <f t="shared" si="3"/>
        <v>46.87315000000001</v>
      </c>
      <c r="I196" s="1">
        <v>0</v>
      </c>
      <c r="J196" s="1">
        <v>2</v>
      </c>
      <c r="K196" s="1">
        <v>94</v>
      </c>
      <c r="L196" s="1">
        <v>0</v>
      </c>
      <c r="M196" s="1">
        <v>2015</v>
      </c>
    </row>
    <row r="197" spans="1:13" hidden="1" x14ac:dyDescent="0.3">
      <c r="A197" s="1">
        <v>2015185</v>
      </c>
      <c r="B197" s="1">
        <v>2</v>
      </c>
      <c r="C197" s="2">
        <v>12.04543</v>
      </c>
      <c r="D197" s="2">
        <v>0.93254999999999999</v>
      </c>
      <c r="E197" s="2">
        <v>0</v>
      </c>
      <c r="F197" s="2">
        <v>20.938330000000001</v>
      </c>
      <c r="G197" s="2">
        <v>7.4691700000000001</v>
      </c>
      <c r="H197" s="2">
        <f t="shared" si="3"/>
        <v>41.385479999999994</v>
      </c>
      <c r="I197" s="1">
        <v>0</v>
      </c>
      <c r="J197" s="1">
        <v>2</v>
      </c>
      <c r="K197" s="1">
        <v>96</v>
      </c>
      <c r="L197" s="1">
        <v>1</v>
      </c>
      <c r="M197" s="1">
        <v>2015</v>
      </c>
    </row>
    <row r="198" spans="1:13" x14ac:dyDescent="0.3">
      <c r="A198" s="1">
        <v>2015184</v>
      </c>
      <c r="B198" s="1">
        <v>1</v>
      </c>
      <c r="C198" s="2">
        <v>14.25005</v>
      </c>
      <c r="D198" s="2">
        <v>1.1723399999999999</v>
      </c>
      <c r="E198" s="2">
        <v>0</v>
      </c>
      <c r="F198" s="2">
        <v>19.988759999999999</v>
      </c>
      <c r="G198" s="2">
        <v>7.1359599999999999</v>
      </c>
      <c r="H198" s="2">
        <f t="shared" si="3"/>
        <v>42.547109999999996</v>
      </c>
      <c r="I198" s="1">
        <v>0</v>
      </c>
      <c r="J198" s="1">
        <v>1</v>
      </c>
      <c r="K198" s="1">
        <v>98</v>
      </c>
      <c r="L198" s="1">
        <v>0</v>
      </c>
      <c r="M198" s="1">
        <v>2015</v>
      </c>
    </row>
    <row r="199" spans="1:13" hidden="1" x14ac:dyDescent="0.3">
      <c r="A199" s="1">
        <v>2015187</v>
      </c>
      <c r="B199" s="1">
        <v>2</v>
      </c>
      <c r="C199" s="2">
        <v>12.074339999999999</v>
      </c>
      <c r="D199" s="2">
        <v>0.92466000000000004</v>
      </c>
      <c r="E199" s="2">
        <v>0</v>
      </c>
      <c r="F199" s="2">
        <v>16.810199999999998</v>
      </c>
      <c r="G199" s="2">
        <v>5.4051</v>
      </c>
      <c r="H199" s="2">
        <f t="shared" si="3"/>
        <v>35.214299999999994</v>
      </c>
      <c r="I199" s="1">
        <v>0</v>
      </c>
      <c r="J199" s="1">
        <v>2</v>
      </c>
      <c r="K199" s="1">
        <v>81</v>
      </c>
      <c r="L199" s="1">
        <v>0</v>
      </c>
      <c r="M199" s="1">
        <v>2015</v>
      </c>
    </row>
    <row r="200" spans="1:13" hidden="1" x14ac:dyDescent="0.3">
      <c r="A200" s="1">
        <v>2015180</v>
      </c>
      <c r="B200" s="1">
        <v>3</v>
      </c>
      <c r="C200" s="2">
        <v>10.69947</v>
      </c>
      <c r="D200" s="2">
        <v>1.3850800000000001</v>
      </c>
      <c r="E200" s="2">
        <v>9.0539000000000005</v>
      </c>
      <c r="F200" s="2">
        <v>21.155609999999999</v>
      </c>
      <c r="G200" s="2">
        <v>6.9794499999999999</v>
      </c>
      <c r="H200" s="2">
        <f t="shared" si="3"/>
        <v>49.273510000000002</v>
      </c>
      <c r="I200" s="1">
        <v>1</v>
      </c>
      <c r="J200" s="1">
        <v>1</v>
      </c>
      <c r="K200" s="1">
        <v>88</v>
      </c>
      <c r="L200" s="1">
        <v>0</v>
      </c>
      <c r="M200" s="1">
        <v>2015</v>
      </c>
    </row>
    <row r="201" spans="1:13" hidden="1" x14ac:dyDescent="0.3">
      <c r="A201" s="1">
        <v>2015186</v>
      </c>
      <c r="B201" s="1">
        <v>2</v>
      </c>
      <c r="C201" s="2">
        <v>10.70402</v>
      </c>
      <c r="D201" s="2">
        <v>0.94206000000000001</v>
      </c>
      <c r="E201" s="2">
        <v>0</v>
      </c>
      <c r="F201" s="2">
        <v>20.896560000000001</v>
      </c>
      <c r="G201" s="2">
        <v>7.4482799999999996</v>
      </c>
      <c r="H201" s="2">
        <f t="shared" si="3"/>
        <v>39.990919999999996</v>
      </c>
      <c r="I201" s="1">
        <v>0</v>
      </c>
      <c r="J201" s="1">
        <v>2</v>
      </c>
      <c r="K201" s="1">
        <v>103</v>
      </c>
      <c r="L201" s="1">
        <v>0</v>
      </c>
      <c r="M201" s="1">
        <v>2015</v>
      </c>
    </row>
    <row r="202" spans="1:13" x14ac:dyDescent="0.3">
      <c r="A202" s="1">
        <v>2015188</v>
      </c>
      <c r="B202" s="1">
        <v>1</v>
      </c>
      <c r="C202" s="2">
        <v>13.678839999999999</v>
      </c>
      <c r="D202" s="2">
        <v>1.5622799999999999</v>
      </c>
      <c r="E202" s="2">
        <v>0</v>
      </c>
      <c r="F202" s="2">
        <v>20.0823</v>
      </c>
      <c r="G202" s="2">
        <v>7.7324000000000002</v>
      </c>
      <c r="H202" s="2">
        <f t="shared" si="3"/>
        <v>43.055819999999997</v>
      </c>
      <c r="I202" s="1">
        <v>0</v>
      </c>
      <c r="J202" s="1">
        <v>1</v>
      </c>
      <c r="K202" s="1">
        <v>87</v>
      </c>
      <c r="L202" s="1">
        <v>0</v>
      </c>
      <c r="M202" s="1">
        <v>2015</v>
      </c>
    </row>
    <row r="203" spans="1:13" hidden="1" x14ac:dyDescent="0.3">
      <c r="A203" s="1">
        <v>2015189</v>
      </c>
      <c r="B203" s="1">
        <v>2</v>
      </c>
      <c r="C203" s="2">
        <v>11.59676</v>
      </c>
      <c r="D203" s="2">
        <v>1.15228</v>
      </c>
      <c r="E203" s="2">
        <v>0</v>
      </c>
      <c r="F203" s="2">
        <v>19.209309999999999</v>
      </c>
      <c r="G203" s="2">
        <v>6.60466</v>
      </c>
      <c r="H203" s="2">
        <f t="shared" si="3"/>
        <v>38.563009999999998</v>
      </c>
      <c r="I203" s="1">
        <v>0</v>
      </c>
      <c r="J203" s="1">
        <v>2</v>
      </c>
      <c r="K203" s="1">
        <v>94</v>
      </c>
      <c r="L203" s="1">
        <v>1</v>
      </c>
      <c r="M203" s="1">
        <v>2015</v>
      </c>
    </row>
    <row r="204" spans="1:13" hidden="1" x14ac:dyDescent="0.3">
      <c r="A204" s="1">
        <v>2015178</v>
      </c>
      <c r="B204" s="1">
        <v>2</v>
      </c>
      <c r="C204" s="2">
        <v>10.862550000000001</v>
      </c>
      <c r="D204" s="2">
        <v>0.76160000000000005</v>
      </c>
      <c r="E204" s="2">
        <v>0</v>
      </c>
      <c r="F204" s="2">
        <v>14.30373</v>
      </c>
      <c r="G204" s="2">
        <v>4.1518699999999997</v>
      </c>
      <c r="H204" s="2">
        <f t="shared" si="3"/>
        <v>30.079750000000001</v>
      </c>
      <c r="I204" s="1">
        <v>0</v>
      </c>
      <c r="J204" s="1">
        <v>2</v>
      </c>
      <c r="K204" s="1">
        <v>85</v>
      </c>
      <c r="L204" s="1">
        <v>0</v>
      </c>
      <c r="M204" s="1">
        <v>2015</v>
      </c>
    </row>
    <row r="205" spans="1:13" hidden="1" x14ac:dyDescent="0.3">
      <c r="A205" s="1">
        <v>2015159</v>
      </c>
      <c r="B205" s="1">
        <v>3</v>
      </c>
      <c r="C205" s="2">
        <v>12.135949999999999</v>
      </c>
      <c r="D205" s="2">
        <v>1.0701499999999999</v>
      </c>
      <c r="E205" s="2">
        <v>11.72472</v>
      </c>
      <c r="F205" s="2">
        <v>20.118690000000001</v>
      </c>
      <c r="G205" s="2">
        <v>6.1015800000000002</v>
      </c>
      <c r="H205" s="2">
        <f t="shared" si="3"/>
        <v>51.151089999999996</v>
      </c>
      <c r="I205" s="1">
        <v>1</v>
      </c>
      <c r="J205" s="1">
        <v>1</v>
      </c>
      <c r="K205" s="1">
        <v>93</v>
      </c>
      <c r="L205" s="1">
        <v>0</v>
      </c>
      <c r="M205" s="1">
        <v>2015</v>
      </c>
    </row>
    <row r="206" spans="1:13" hidden="1" x14ac:dyDescent="0.3">
      <c r="A206" s="1">
        <v>2015191</v>
      </c>
      <c r="B206" s="1">
        <v>2</v>
      </c>
      <c r="C206" s="2">
        <v>11.43371</v>
      </c>
      <c r="D206" s="2">
        <v>0.83899000000000001</v>
      </c>
      <c r="E206" s="2">
        <v>0</v>
      </c>
      <c r="F206" s="2">
        <v>23.671510000000001</v>
      </c>
      <c r="G206" s="2">
        <v>8.8357500000000009</v>
      </c>
      <c r="H206" s="2">
        <f t="shared" si="3"/>
        <v>44.779960000000003</v>
      </c>
      <c r="I206" s="1">
        <v>0</v>
      </c>
      <c r="J206" s="1">
        <v>2</v>
      </c>
      <c r="K206" s="1">
        <v>94</v>
      </c>
      <c r="L206" s="1">
        <v>0</v>
      </c>
      <c r="M206" s="1">
        <v>2015</v>
      </c>
    </row>
    <row r="207" spans="1:13" hidden="1" x14ac:dyDescent="0.3">
      <c r="A207" s="1">
        <v>2015192</v>
      </c>
      <c r="B207" s="1">
        <v>2</v>
      </c>
      <c r="C207" s="2">
        <v>7.8280200000000004</v>
      </c>
      <c r="D207" s="2">
        <v>1.2516</v>
      </c>
      <c r="E207" s="2">
        <v>0</v>
      </c>
      <c r="F207" s="2">
        <v>23.663830000000001</v>
      </c>
      <c r="G207" s="2">
        <v>8.8319100000000006</v>
      </c>
      <c r="H207" s="2">
        <f t="shared" si="3"/>
        <v>41.575360000000003</v>
      </c>
      <c r="I207" s="1">
        <v>0</v>
      </c>
      <c r="J207" s="1">
        <v>2</v>
      </c>
      <c r="K207" s="1">
        <v>99</v>
      </c>
      <c r="L207" s="1">
        <v>0</v>
      </c>
      <c r="M207" s="1">
        <v>2015</v>
      </c>
    </row>
    <row r="208" spans="1:13" hidden="1" x14ac:dyDescent="0.3">
      <c r="A208" s="1">
        <v>2015190</v>
      </c>
      <c r="B208" s="1">
        <v>2</v>
      </c>
      <c r="C208" s="2">
        <v>13.45234</v>
      </c>
      <c r="D208" s="2">
        <v>0.86407</v>
      </c>
      <c r="E208" s="2">
        <v>0</v>
      </c>
      <c r="F208" s="2">
        <v>27.337569999999999</v>
      </c>
      <c r="G208" s="2">
        <v>10.66879</v>
      </c>
      <c r="H208" s="2">
        <f t="shared" si="3"/>
        <v>52.322769999999998</v>
      </c>
      <c r="I208" s="1">
        <v>0</v>
      </c>
      <c r="J208" s="1">
        <v>2</v>
      </c>
      <c r="K208" s="1">
        <v>102</v>
      </c>
      <c r="L208" s="1">
        <v>0</v>
      </c>
      <c r="M208" s="1">
        <v>2015</v>
      </c>
    </row>
    <row r="209" spans="1:13" x14ac:dyDescent="0.3">
      <c r="A209" s="1">
        <v>2015195</v>
      </c>
      <c r="B209" s="1">
        <v>1</v>
      </c>
      <c r="C209" s="2">
        <v>10.515610000000001</v>
      </c>
      <c r="D209" s="2">
        <v>0.54083999999999999</v>
      </c>
      <c r="E209" s="2">
        <v>0</v>
      </c>
      <c r="F209" s="2">
        <v>20.606269999999999</v>
      </c>
      <c r="G209" s="2">
        <v>8.7337199999999999</v>
      </c>
      <c r="H209" s="2">
        <f t="shared" si="3"/>
        <v>40.396439999999998</v>
      </c>
      <c r="I209" s="1">
        <v>0</v>
      </c>
      <c r="J209" s="1">
        <v>1</v>
      </c>
      <c r="K209" s="1">
        <v>87</v>
      </c>
      <c r="L209" s="1">
        <v>1</v>
      </c>
      <c r="M209" s="1">
        <v>2015</v>
      </c>
    </row>
    <row r="210" spans="1:13" hidden="1" x14ac:dyDescent="0.3">
      <c r="A210" s="1">
        <v>2015193</v>
      </c>
      <c r="B210" s="1">
        <v>2</v>
      </c>
      <c r="C210" s="2">
        <v>10.07269</v>
      </c>
      <c r="D210" s="2">
        <v>1.1003799999999999</v>
      </c>
      <c r="E210" s="2">
        <v>0</v>
      </c>
      <c r="F210" s="2">
        <v>25.167090000000002</v>
      </c>
      <c r="G210" s="2">
        <v>9.5835399999999993</v>
      </c>
      <c r="H210" s="2">
        <f t="shared" si="3"/>
        <v>45.923699999999997</v>
      </c>
      <c r="I210" s="1">
        <v>0</v>
      </c>
      <c r="J210" s="1">
        <v>2</v>
      </c>
      <c r="K210" s="1">
        <v>111</v>
      </c>
      <c r="L210" s="1">
        <v>0</v>
      </c>
      <c r="M210" s="1">
        <v>2015</v>
      </c>
    </row>
    <row r="211" spans="1:13" hidden="1" x14ac:dyDescent="0.3">
      <c r="A211" s="1">
        <v>2015196</v>
      </c>
      <c r="B211" s="1">
        <v>2</v>
      </c>
      <c r="C211" s="2">
        <v>12.334709999999999</v>
      </c>
      <c r="D211" s="2">
        <v>1.0853699999999999</v>
      </c>
      <c r="E211" s="2">
        <v>0</v>
      </c>
      <c r="F211" s="2">
        <v>24.676349999999999</v>
      </c>
      <c r="G211" s="2">
        <v>9.3381799999999995</v>
      </c>
      <c r="H211" s="2">
        <f t="shared" si="3"/>
        <v>47.434609999999999</v>
      </c>
      <c r="I211" s="1">
        <v>0</v>
      </c>
      <c r="J211" s="1">
        <v>2</v>
      </c>
      <c r="K211" s="1">
        <v>103</v>
      </c>
      <c r="L211" s="1">
        <v>0</v>
      </c>
      <c r="M211" s="1">
        <v>2015</v>
      </c>
    </row>
    <row r="212" spans="1:13" x14ac:dyDescent="0.3">
      <c r="A212" s="1">
        <v>2015197</v>
      </c>
      <c r="B212" s="1">
        <v>1</v>
      </c>
      <c r="C212" s="2">
        <v>12.28262</v>
      </c>
      <c r="D212" s="2">
        <v>0.89697000000000005</v>
      </c>
      <c r="E212" s="2">
        <v>0</v>
      </c>
      <c r="F212" s="2">
        <v>15.927820000000001</v>
      </c>
      <c r="G212" s="2">
        <v>5.3979999999999997</v>
      </c>
      <c r="H212" s="2">
        <f t="shared" si="3"/>
        <v>34.505409999999998</v>
      </c>
      <c r="I212" s="1">
        <v>0</v>
      </c>
      <c r="J212" s="1">
        <v>1</v>
      </c>
      <c r="K212" s="1">
        <v>85</v>
      </c>
      <c r="L212" s="1">
        <v>0</v>
      </c>
      <c r="M212" s="1">
        <v>2015</v>
      </c>
    </row>
    <row r="213" spans="1:13" hidden="1" x14ac:dyDescent="0.3">
      <c r="A213" s="1">
        <v>2015198</v>
      </c>
      <c r="B213" s="1">
        <v>2</v>
      </c>
      <c r="C213" s="2">
        <v>11.643330000000001</v>
      </c>
      <c r="D213" s="2">
        <v>0.99643999999999999</v>
      </c>
      <c r="E213" s="2">
        <v>0</v>
      </c>
      <c r="F213" s="2">
        <v>17.767420000000001</v>
      </c>
      <c r="G213" s="2">
        <v>5.8837099999999998</v>
      </c>
      <c r="H213" s="2">
        <f t="shared" si="3"/>
        <v>36.290900000000001</v>
      </c>
      <c r="I213" s="1">
        <v>0</v>
      </c>
      <c r="J213" s="1">
        <v>2</v>
      </c>
      <c r="K213" s="1">
        <v>81</v>
      </c>
      <c r="L213" s="1">
        <v>0</v>
      </c>
      <c r="M213" s="1">
        <v>2015</v>
      </c>
    </row>
    <row r="214" spans="1:13" hidden="1" x14ac:dyDescent="0.3">
      <c r="A214" s="1">
        <v>2015194</v>
      </c>
      <c r="B214" s="1">
        <v>3</v>
      </c>
      <c r="C214" s="2">
        <v>12.016249999999999</v>
      </c>
      <c r="D214" s="2">
        <v>1.15866</v>
      </c>
      <c r="E214" s="2">
        <v>9.6110600000000002</v>
      </c>
      <c r="F214" s="2">
        <v>20.320789999999999</v>
      </c>
      <c r="G214" s="2">
        <v>5.5148999999999999</v>
      </c>
      <c r="H214" s="2">
        <f t="shared" si="3"/>
        <v>48.621659999999991</v>
      </c>
      <c r="I214" s="1">
        <v>1</v>
      </c>
      <c r="J214" s="1">
        <v>1</v>
      </c>
      <c r="K214" s="1">
        <v>87</v>
      </c>
      <c r="L214" s="1">
        <v>2</v>
      </c>
      <c r="M214" s="1">
        <v>2015</v>
      </c>
    </row>
    <row r="215" spans="1:13" hidden="1" x14ac:dyDescent="0.3">
      <c r="A215" s="1">
        <v>2015202</v>
      </c>
      <c r="B215" s="1">
        <v>2</v>
      </c>
      <c r="C215" s="2">
        <v>12.76746</v>
      </c>
      <c r="D215" s="2">
        <v>1.0505899999999999</v>
      </c>
      <c r="E215" s="2">
        <v>0</v>
      </c>
      <c r="F215" s="2">
        <v>23.103280000000002</v>
      </c>
      <c r="G215" s="2">
        <v>8.5516400000000008</v>
      </c>
      <c r="H215" s="2">
        <f t="shared" si="3"/>
        <v>45.472969999999997</v>
      </c>
      <c r="I215" s="1">
        <v>0</v>
      </c>
      <c r="J215" s="1">
        <v>2</v>
      </c>
      <c r="K215" s="1">
        <v>99</v>
      </c>
      <c r="L215" s="1">
        <v>0</v>
      </c>
      <c r="M215" s="1">
        <v>2015</v>
      </c>
    </row>
    <row r="216" spans="1:13" hidden="1" x14ac:dyDescent="0.3">
      <c r="A216" s="1">
        <v>2015201</v>
      </c>
      <c r="B216" s="1">
        <v>2</v>
      </c>
      <c r="C216" s="2">
        <v>13.69073</v>
      </c>
      <c r="D216" s="2">
        <v>1.1291100000000001</v>
      </c>
      <c r="E216" s="2">
        <v>0</v>
      </c>
      <c r="F216" s="2">
        <v>26.371490000000001</v>
      </c>
      <c r="G216" s="2">
        <v>10.185750000000001</v>
      </c>
      <c r="H216" s="2">
        <f t="shared" si="3"/>
        <v>51.377079999999999</v>
      </c>
      <c r="I216" s="1">
        <v>0</v>
      </c>
      <c r="J216" s="1">
        <v>2</v>
      </c>
      <c r="K216" s="1">
        <v>109</v>
      </c>
      <c r="L216" s="1">
        <v>0</v>
      </c>
      <c r="M216" s="1">
        <v>2015</v>
      </c>
    </row>
    <row r="217" spans="1:13" x14ac:dyDescent="0.3">
      <c r="A217" s="1">
        <v>2015203</v>
      </c>
      <c r="B217" s="1">
        <v>1</v>
      </c>
      <c r="C217" s="2">
        <v>10.268890000000001</v>
      </c>
      <c r="D217" s="2">
        <v>0.99655000000000005</v>
      </c>
      <c r="E217" s="2">
        <v>0</v>
      </c>
      <c r="F217" s="2">
        <v>18.03755</v>
      </c>
      <c r="G217" s="2">
        <v>6.5695600000000001</v>
      </c>
      <c r="H217" s="2">
        <f t="shared" si="3"/>
        <v>35.872550000000004</v>
      </c>
      <c r="I217" s="1">
        <v>0</v>
      </c>
      <c r="J217" s="1">
        <v>1</v>
      </c>
      <c r="K217" s="1">
        <v>94</v>
      </c>
      <c r="L217" s="1">
        <v>0</v>
      </c>
      <c r="M217" s="1">
        <v>2015</v>
      </c>
    </row>
    <row r="218" spans="1:13" x14ac:dyDescent="0.3">
      <c r="A218" s="1">
        <v>2015176</v>
      </c>
      <c r="B218" s="1">
        <v>1</v>
      </c>
      <c r="C218" s="2">
        <v>10.532640000000001</v>
      </c>
      <c r="D218" s="2">
        <v>0.94540999999999997</v>
      </c>
      <c r="E218" s="2">
        <v>0</v>
      </c>
      <c r="F218" s="2">
        <v>17.812000000000001</v>
      </c>
      <c r="G218" s="2">
        <v>4.0149299999999997</v>
      </c>
      <c r="H218" s="2">
        <f t="shared" si="3"/>
        <v>33.30498</v>
      </c>
      <c r="I218" s="1">
        <v>0</v>
      </c>
      <c r="J218" s="1">
        <v>1</v>
      </c>
      <c r="K218" s="1">
        <v>83</v>
      </c>
      <c r="L218" s="1">
        <v>0</v>
      </c>
      <c r="M218" s="1">
        <v>2015</v>
      </c>
    </row>
    <row r="219" spans="1:13" hidden="1" x14ac:dyDescent="0.3">
      <c r="A219" s="1">
        <v>2015199</v>
      </c>
      <c r="B219" s="1">
        <v>4</v>
      </c>
      <c r="C219" s="2">
        <v>11.38747</v>
      </c>
      <c r="D219" s="2">
        <v>0.97609999999999997</v>
      </c>
      <c r="E219" s="2">
        <v>10.67484</v>
      </c>
      <c r="F219" s="2">
        <v>19.84451</v>
      </c>
      <c r="G219" s="2">
        <v>9.7580600000000004</v>
      </c>
      <c r="H219" s="2">
        <f t="shared" si="3"/>
        <v>52.640979999999999</v>
      </c>
      <c r="I219" s="1">
        <v>1</v>
      </c>
      <c r="J219" s="1">
        <v>2</v>
      </c>
      <c r="K219" s="1">
        <v>97</v>
      </c>
      <c r="L219" s="1">
        <v>0</v>
      </c>
      <c r="M219" s="1">
        <v>2015</v>
      </c>
    </row>
    <row r="220" spans="1:13" hidden="1" x14ac:dyDescent="0.3">
      <c r="A220" s="1">
        <v>2015204</v>
      </c>
      <c r="B220" s="1">
        <v>2</v>
      </c>
      <c r="C220" s="2">
        <v>14.57555</v>
      </c>
      <c r="D220" s="2">
        <v>0.71331999999999995</v>
      </c>
      <c r="E220" s="2">
        <v>0</v>
      </c>
      <c r="F220" s="2">
        <v>16.35924</v>
      </c>
      <c r="G220" s="2">
        <v>5.1796199999999999</v>
      </c>
      <c r="H220" s="2">
        <f t="shared" si="3"/>
        <v>36.827730000000003</v>
      </c>
      <c r="I220" s="1">
        <v>0</v>
      </c>
      <c r="J220" s="1">
        <v>2</v>
      </c>
      <c r="K220" s="1">
        <v>91</v>
      </c>
      <c r="L220" s="1">
        <v>0</v>
      </c>
      <c r="M220" s="1">
        <v>2015</v>
      </c>
    </row>
    <row r="221" spans="1:13" hidden="1" x14ac:dyDescent="0.3">
      <c r="A221" s="1">
        <v>2015200</v>
      </c>
      <c r="B221" s="1">
        <v>3</v>
      </c>
      <c r="C221" s="2">
        <v>13.40409</v>
      </c>
      <c r="D221" s="2">
        <v>0.85036999999999996</v>
      </c>
      <c r="E221" s="2">
        <v>10.6815</v>
      </c>
      <c r="F221" s="2">
        <v>23.985620000000001</v>
      </c>
      <c r="G221" s="2">
        <v>6.9756999999999998</v>
      </c>
      <c r="H221" s="2">
        <f t="shared" si="3"/>
        <v>55.897280000000009</v>
      </c>
      <c r="I221" s="1">
        <v>1</v>
      </c>
      <c r="J221" s="1">
        <v>1</v>
      </c>
      <c r="K221" s="1">
        <v>98</v>
      </c>
      <c r="L221" s="1">
        <v>0</v>
      </c>
      <c r="M221" s="1">
        <v>2015</v>
      </c>
    </row>
    <row r="222" spans="1:13" hidden="1" x14ac:dyDescent="0.3">
      <c r="A222" s="1">
        <v>2015206</v>
      </c>
      <c r="B222" s="1">
        <v>2</v>
      </c>
      <c r="C222" s="2">
        <v>12.277189999999999</v>
      </c>
      <c r="D222" s="2">
        <v>0.99326000000000003</v>
      </c>
      <c r="E222" s="2">
        <v>0</v>
      </c>
      <c r="F222" s="2">
        <v>24.43702</v>
      </c>
      <c r="G222" s="2">
        <v>9.2185100000000002</v>
      </c>
      <c r="H222" s="2">
        <f t="shared" si="3"/>
        <v>46.925980000000003</v>
      </c>
      <c r="I222" s="1">
        <v>0</v>
      </c>
      <c r="J222" s="1">
        <v>2</v>
      </c>
      <c r="K222" s="1">
        <v>106</v>
      </c>
      <c r="L222" s="1">
        <v>0</v>
      </c>
      <c r="M222" s="1">
        <v>2015</v>
      </c>
    </row>
    <row r="223" spans="1:13" hidden="1" x14ac:dyDescent="0.3">
      <c r="A223" s="1">
        <v>2015207</v>
      </c>
      <c r="B223" s="1">
        <v>2</v>
      </c>
      <c r="C223" s="2">
        <v>10.86989</v>
      </c>
      <c r="D223" s="2">
        <v>0.84991000000000005</v>
      </c>
      <c r="E223" s="2">
        <v>0</v>
      </c>
      <c r="F223" s="2">
        <v>22.93075</v>
      </c>
      <c r="G223" s="2">
        <v>8.4653700000000001</v>
      </c>
      <c r="H223" s="2">
        <f t="shared" si="3"/>
        <v>43.115919999999996</v>
      </c>
      <c r="I223" s="1">
        <v>0</v>
      </c>
      <c r="J223" s="1">
        <v>2</v>
      </c>
      <c r="K223" s="1">
        <v>101</v>
      </c>
      <c r="L223" s="1">
        <v>0</v>
      </c>
      <c r="M223" s="1">
        <v>2015</v>
      </c>
    </row>
    <row r="224" spans="1:13" hidden="1" x14ac:dyDescent="0.3">
      <c r="A224" s="1">
        <v>2015208</v>
      </c>
      <c r="B224" s="1">
        <v>2</v>
      </c>
      <c r="C224" s="2">
        <v>12.147119999999999</v>
      </c>
      <c r="D224" s="2">
        <v>0.77546999999999999</v>
      </c>
      <c r="E224" s="2">
        <v>0</v>
      </c>
      <c r="F224" s="2">
        <v>22.607500000000002</v>
      </c>
      <c r="G224" s="2">
        <v>8.3037500000000009</v>
      </c>
      <c r="H224" s="2">
        <f t="shared" si="3"/>
        <v>43.833840000000002</v>
      </c>
      <c r="I224" s="1">
        <v>0</v>
      </c>
      <c r="J224" s="1">
        <v>2</v>
      </c>
      <c r="K224" s="1">
        <v>94</v>
      </c>
      <c r="L224" s="1">
        <v>0</v>
      </c>
      <c r="M224" s="1">
        <v>2015</v>
      </c>
    </row>
    <row r="225" spans="1:13" hidden="1" x14ac:dyDescent="0.3">
      <c r="A225" s="1">
        <v>2015209</v>
      </c>
      <c r="B225" s="1">
        <v>2</v>
      </c>
      <c r="C225" s="2">
        <v>13.177630000000001</v>
      </c>
      <c r="D225" s="2">
        <v>1.1289400000000001</v>
      </c>
      <c r="E225" s="2">
        <v>0</v>
      </c>
      <c r="F225" s="2">
        <v>21.726800000000001</v>
      </c>
      <c r="G225" s="2">
        <v>7.8634000000000004</v>
      </c>
      <c r="H225" s="2">
        <f t="shared" si="3"/>
        <v>43.896770000000004</v>
      </c>
      <c r="I225" s="1">
        <v>0</v>
      </c>
      <c r="J225" s="1">
        <v>2</v>
      </c>
      <c r="K225" s="1">
        <v>95</v>
      </c>
      <c r="L225" s="1">
        <v>0</v>
      </c>
      <c r="M225" s="1">
        <v>2015</v>
      </c>
    </row>
    <row r="226" spans="1:13" hidden="1" x14ac:dyDescent="0.3">
      <c r="A226" s="1">
        <v>2015212</v>
      </c>
      <c r="B226" s="1">
        <v>2</v>
      </c>
      <c r="C226" s="2">
        <v>11.56549</v>
      </c>
      <c r="D226" s="2">
        <v>0.99675000000000002</v>
      </c>
      <c r="E226" s="2">
        <v>0</v>
      </c>
      <c r="F226" s="2">
        <v>19.837730000000001</v>
      </c>
      <c r="G226" s="2">
        <v>6.9188599999999996</v>
      </c>
      <c r="H226" s="2">
        <f t="shared" si="3"/>
        <v>39.318830000000005</v>
      </c>
      <c r="I226" s="1">
        <v>0</v>
      </c>
      <c r="J226" s="1">
        <v>2</v>
      </c>
      <c r="K226" s="1">
        <v>84</v>
      </c>
      <c r="L226" s="1">
        <v>0</v>
      </c>
      <c r="M226" s="1">
        <v>2015</v>
      </c>
    </row>
    <row r="227" spans="1:13" hidden="1" x14ac:dyDescent="0.3">
      <c r="A227" s="1">
        <v>2015213</v>
      </c>
      <c r="B227" s="1">
        <v>2</v>
      </c>
      <c r="C227" s="2">
        <v>14.174910000000001</v>
      </c>
      <c r="D227" s="2">
        <v>0.93711</v>
      </c>
      <c r="E227" s="2">
        <v>0</v>
      </c>
      <c r="F227" s="2">
        <v>19.911719999999999</v>
      </c>
      <c r="G227" s="2">
        <v>6.9558600000000004</v>
      </c>
      <c r="H227" s="2">
        <f t="shared" si="3"/>
        <v>41.979600000000005</v>
      </c>
      <c r="I227" s="1">
        <v>0</v>
      </c>
      <c r="J227" s="1">
        <v>2</v>
      </c>
      <c r="K227" s="1">
        <v>97</v>
      </c>
      <c r="L227" s="1">
        <v>0</v>
      </c>
      <c r="M227" s="1">
        <v>2015</v>
      </c>
    </row>
    <row r="228" spans="1:13" hidden="1" x14ac:dyDescent="0.3">
      <c r="A228" s="1">
        <v>2015211</v>
      </c>
      <c r="B228" s="1">
        <v>2</v>
      </c>
      <c r="C228" s="2">
        <v>13.827489999999999</v>
      </c>
      <c r="D228" s="2">
        <v>1.01295</v>
      </c>
      <c r="E228" s="2">
        <v>0</v>
      </c>
      <c r="F228" s="2">
        <v>22.51623</v>
      </c>
      <c r="G228" s="2">
        <v>8.2581100000000003</v>
      </c>
      <c r="H228" s="2">
        <f t="shared" si="3"/>
        <v>45.614780000000003</v>
      </c>
      <c r="I228" s="1">
        <v>0</v>
      </c>
      <c r="J228" s="1">
        <v>2</v>
      </c>
      <c r="K228" s="1">
        <v>102</v>
      </c>
      <c r="L228" s="1">
        <v>0</v>
      </c>
      <c r="M228" s="1">
        <v>2015</v>
      </c>
    </row>
    <row r="229" spans="1:13" hidden="1" x14ac:dyDescent="0.3">
      <c r="A229" s="1">
        <v>2015214</v>
      </c>
      <c r="B229" s="1">
        <v>2</v>
      </c>
      <c r="C229" s="2">
        <v>11.775090000000001</v>
      </c>
      <c r="D229" s="2">
        <v>1.1759500000000001</v>
      </c>
      <c r="E229" s="2">
        <v>0</v>
      </c>
      <c r="F229" s="2">
        <v>17.924140000000001</v>
      </c>
      <c r="G229" s="2">
        <v>5.9620699999999998</v>
      </c>
      <c r="H229" s="2">
        <f t="shared" si="3"/>
        <v>36.837249999999997</v>
      </c>
      <c r="I229" s="1">
        <v>0</v>
      </c>
      <c r="J229" s="1">
        <v>2</v>
      </c>
      <c r="K229" s="1">
        <v>89</v>
      </c>
      <c r="L229" s="1">
        <v>0</v>
      </c>
      <c r="M229" s="1">
        <v>2015</v>
      </c>
    </row>
    <row r="230" spans="1:13" hidden="1" x14ac:dyDescent="0.3">
      <c r="A230" s="1">
        <v>2015210</v>
      </c>
      <c r="B230" s="1">
        <v>3</v>
      </c>
      <c r="C230" s="2">
        <v>10.487959999999999</v>
      </c>
      <c r="D230" s="2">
        <v>1.0215000000000001</v>
      </c>
      <c r="E230" s="2">
        <v>10.890269999999999</v>
      </c>
      <c r="F230" s="2">
        <v>20.02683</v>
      </c>
      <c r="G230" s="2">
        <v>6.80443</v>
      </c>
      <c r="H230" s="2">
        <f t="shared" si="3"/>
        <v>49.230989999999991</v>
      </c>
      <c r="I230" s="1">
        <v>1</v>
      </c>
      <c r="J230" s="1">
        <v>1</v>
      </c>
      <c r="K230" s="1">
        <v>91</v>
      </c>
      <c r="L230" s="1">
        <v>1</v>
      </c>
      <c r="M230" s="1">
        <v>2015</v>
      </c>
    </row>
    <row r="231" spans="1:13" x14ac:dyDescent="0.3">
      <c r="A231" s="1">
        <v>2015205</v>
      </c>
      <c r="B231" s="1">
        <v>1</v>
      </c>
      <c r="C231" s="2">
        <v>10.71176</v>
      </c>
      <c r="D231" s="2">
        <v>0.81086999999999998</v>
      </c>
      <c r="E231" s="2">
        <v>0</v>
      </c>
      <c r="F231" s="2">
        <v>18.374300000000002</v>
      </c>
      <c r="G231" s="2">
        <v>3.4236800000000001</v>
      </c>
      <c r="H231" s="2">
        <f t="shared" si="3"/>
        <v>33.320610000000002</v>
      </c>
      <c r="I231" s="1">
        <v>0</v>
      </c>
      <c r="J231" s="1">
        <v>1</v>
      </c>
      <c r="K231" s="1">
        <v>87</v>
      </c>
      <c r="L231" s="1">
        <v>0</v>
      </c>
      <c r="M231" s="1">
        <v>2015</v>
      </c>
    </row>
    <row r="232" spans="1:13" hidden="1" x14ac:dyDescent="0.3">
      <c r="A232" s="1">
        <v>2015215</v>
      </c>
      <c r="B232" s="1">
        <v>2</v>
      </c>
      <c r="C232" s="2">
        <v>12.14737</v>
      </c>
      <c r="D232" s="2">
        <v>1.22868</v>
      </c>
      <c r="E232" s="2">
        <v>0</v>
      </c>
      <c r="F232" s="2">
        <v>20.309760000000001</v>
      </c>
      <c r="G232" s="2">
        <v>7.1548800000000004</v>
      </c>
      <c r="H232" s="2">
        <f t="shared" si="3"/>
        <v>40.840690000000002</v>
      </c>
      <c r="I232" s="1">
        <v>0</v>
      </c>
      <c r="J232" s="1">
        <v>2</v>
      </c>
      <c r="K232" s="1">
        <v>90</v>
      </c>
      <c r="L232" s="1">
        <v>2</v>
      </c>
      <c r="M232" s="1">
        <v>2015</v>
      </c>
    </row>
    <row r="233" spans="1:13" hidden="1" x14ac:dyDescent="0.3">
      <c r="A233" s="1">
        <v>2015216</v>
      </c>
      <c r="B233" s="1">
        <v>2</v>
      </c>
      <c r="C233" s="2">
        <v>10.447279999999999</v>
      </c>
      <c r="D233" s="2">
        <v>0.93018999999999996</v>
      </c>
      <c r="E233" s="2">
        <v>0</v>
      </c>
      <c r="F233" s="2">
        <v>23.713139999999999</v>
      </c>
      <c r="G233" s="2">
        <v>8.8565699999999996</v>
      </c>
      <c r="H233" s="2">
        <f t="shared" si="3"/>
        <v>43.947179999999996</v>
      </c>
      <c r="I233" s="1">
        <v>0</v>
      </c>
      <c r="J233" s="1">
        <v>2</v>
      </c>
      <c r="K233" s="1">
        <v>108</v>
      </c>
      <c r="L233" s="1">
        <v>0</v>
      </c>
      <c r="M233" s="1">
        <v>2015</v>
      </c>
    </row>
    <row r="234" spans="1:13" hidden="1" x14ac:dyDescent="0.3">
      <c r="A234" s="1">
        <v>2015217</v>
      </c>
      <c r="B234" s="1">
        <v>3</v>
      </c>
      <c r="C234" s="2">
        <v>10.417899999999999</v>
      </c>
      <c r="D234" s="2">
        <v>1.2062200000000001</v>
      </c>
      <c r="E234" s="2">
        <v>12.89391</v>
      </c>
      <c r="F234" s="2">
        <v>21.222329999999999</v>
      </c>
      <c r="G234" s="2">
        <v>7.6154999999999999</v>
      </c>
      <c r="H234" s="2">
        <f t="shared" si="3"/>
        <v>53.355859999999993</v>
      </c>
      <c r="I234" s="1">
        <v>1</v>
      </c>
      <c r="J234" s="1">
        <v>1</v>
      </c>
      <c r="K234" s="1">
        <v>99</v>
      </c>
      <c r="L234" s="1">
        <v>0</v>
      </c>
      <c r="M234" s="1">
        <v>2015</v>
      </c>
    </row>
    <row r="235" spans="1:13" hidden="1" x14ac:dyDescent="0.3">
      <c r="A235" s="1">
        <v>2015218</v>
      </c>
      <c r="B235" s="1">
        <v>3</v>
      </c>
      <c r="C235" s="2">
        <v>12.18211</v>
      </c>
      <c r="D235" s="2">
        <v>1.0712600000000001</v>
      </c>
      <c r="E235" s="2">
        <v>8.9454399999999996</v>
      </c>
      <c r="F235" s="2">
        <v>27.64554</v>
      </c>
      <c r="G235" s="2">
        <v>8.1629199999999997</v>
      </c>
      <c r="H235" s="2">
        <f t="shared" si="3"/>
        <v>58.007270000000005</v>
      </c>
      <c r="I235" s="1">
        <v>1</v>
      </c>
      <c r="J235" s="1">
        <v>1</v>
      </c>
      <c r="K235" s="1">
        <v>100</v>
      </c>
      <c r="L235" s="1">
        <v>0</v>
      </c>
      <c r="M235" s="1">
        <v>2015</v>
      </c>
    </row>
    <row r="236" spans="1:13" hidden="1" x14ac:dyDescent="0.3">
      <c r="A236" s="1">
        <v>2015221</v>
      </c>
      <c r="B236" s="1">
        <v>2</v>
      </c>
      <c r="C236" s="2">
        <v>11.170820000000001</v>
      </c>
      <c r="D236" s="2">
        <v>0.94659000000000004</v>
      </c>
      <c r="E236" s="2">
        <v>0</v>
      </c>
      <c r="F236" s="2">
        <v>25.16544</v>
      </c>
      <c r="G236" s="2">
        <v>9.5827200000000001</v>
      </c>
      <c r="H236" s="2">
        <f t="shared" si="3"/>
        <v>46.865570000000005</v>
      </c>
      <c r="I236" s="1">
        <v>0</v>
      </c>
      <c r="J236" s="1">
        <v>2</v>
      </c>
      <c r="K236" s="1">
        <v>106</v>
      </c>
      <c r="L236" s="1">
        <v>0</v>
      </c>
      <c r="M236" s="1">
        <v>2015</v>
      </c>
    </row>
    <row r="237" spans="1:13" x14ac:dyDescent="0.3">
      <c r="A237" s="1">
        <v>2015223</v>
      </c>
      <c r="B237" s="1">
        <v>1</v>
      </c>
      <c r="C237" s="2">
        <v>11.08944</v>
      </c>
      <c r="D237" s="2">
        <v>0.97219999999999995</v>
      </c>
      <c r="E237" s="2">
        <v>0</v>
      </c>
      <c r="F237" s="2">
        <v>25.67718</v>
      </c>
      <c r="G237" s="2">
        <v>5.5811599999999997</v>
      </c>
      <c r="H237" s="2">
        <f t="shared" si="3"/>
        <v>43.319980000000001</v>
      </c>
      <c r="I237" s="1">
        <v>0</v>
      </c>
      <c r="J237" s="1">
        <v>1</v>
      </c>
      <c r="K237" s="1">
        <v>97</v>
      </c>
      <c r="L237" s="1">
        <v>0</v>
      </c>
      <c r="M237" s="1">
        <v>2015</v>
      </c>
    </row>
    <row r="238" spans="1:13" hidden="1" x14ac:dyDescent="0.3">
      <c r="A238" s="1">
        <v>2015222</v>
      </c>
      <c r="B238" s="1">
        <v>2</v>
      </c>
      <c r="C238" s="2">
        <v>12.17554</v>
      </c>
      <c r="D238" s="2">
        <v>0.92749999999999999</v>
      </c>
      <c r="E238" s="2">
        <v>0</v>
      </c>
      <c r="F238" s="2">
        <v>25.956</v>
      </c>
      <c r="G238" s="2">
        <v>9.9779999999999998</v>
      </c>
      <c r="H238" s="2">
        <f t="shared" si="3"/>
        <v>49.037039999999998</v>
      </c>
      <c r="I238" s="1">
        <v>0</v>
      </c>
      <c r="J238" s="1">
        <v>2</v>
      </c>
      <c r="K238" s="1">
        <v>111</v>
      </c>
      <c r="L238" s="1">
        <v>0</v>
      </c>
      <c r="M238" s="1">
        <v>2015</v>
      </c>
    </row>
    <row r="239" spans="1:13" hidden="1" x14ac:dyDescent="0.3">
      <c r="A239" s="1">
        <v>2015219</v>
      </c>
      <c r="B239" s="1">
        <v>3</v>
      </c>
      <c r="C239" s="2">
        <v>13.80916</v>
      </c>
      <c r="D239" s="2">
        <v>0.46938999999999997</v>
      </c>
      <c r="E239" s="2">
        <v>10.03346</v>
      </c>
      <c r="F239" s="2">
        <v>21.718260000000001</v>
      </c>
      <c r="G239" s="2">
        <v>7.6848700000000001</v>
      </c>
      <c r="H239" s="2">
        <f t="shared" si="3"/>
        <v>53.715140000000005</v>
      </c>
      <c r="I239" s="1">
        <v>1</v>
      </c>
      <c r="J239" s="1">
        <v>1</v>
      </c>
      <c r="K239" s="1">
        <v>94</v>
      </c>
      <c r="L239" s="1">
        <v>0</v>
      </c>
      <c r="M239" s="1">
        <v>2015</v>
      </c>
    </row>
    <row r="240" spans="1:13" x14ac:dyDescent="0.3">
      <c r="A240" s="1">
        <v>2015226</v>
      </c>
      <c r="B240" s="1">
        <v>1</v>
      </c>
      <c r="C240" s="2">
        <v>11.641249999999999</v>
      </c>
      <c r="D240" s="2">
        <v>0.80281000000000002</v>
      </c>
      <c r="E240" s="2">
        <v>0</v>
      </c>
      <c r="F240" s="2">
        <v>27.081099999999999</v>
      </c>
      <c r="G240" s="2">
        <v>5.1650200000000002</v>
      </c>
      <c r="H240" s="2">
        <f t="shared" si="3"/>
        <v>44.690179999999998</v>
      </c>
      <c r="I240" s="1">
        <v>0</v>
      </c>
      <c r="J240" s="1">
        <v>1</v>
      </c>
      <c r="K240" s="1">
        <v>92</v>
      </c>
      <c r="L240" s="1">
        <v>0</v>
      </c>
      <c r="M240" s="1">
        <v>2015</v>
      </c>
    </row>
    <row r="241" spans="1:13" hidden="1" x14ac:dyDescent="0.3">
      <c r="A241" s="1">
        <v>2015224</v>
      </c>
      <c r="B241" s="1">
        <v>3</v>
      </c>
      <c r="C241" s="2">
        <v>11.9221</v>
      </c>
      <c r="D241" s="2">
        <v>1.0553699999999999</v>
      </c>
      <c r="E241" s="2">
        <v>9.0268899999999999</v>
      </c>
      <c r="F241" s="2">
        <v>18.46893</v>
      </c>
      <c r="G241" s="2">
        <v>6.1447599999999998</v>
      </c>
      <c r="H241" s="2">
        <f t="shared" si="3"/>
        <v>46.618049999999997</v>
      </c>
      <c r="I241" s="1">
        <v>1</v>
      </c>
      <c r="J241" s="1">
        <v>1</v>
      </c>
      <c r="K241" s="1">
        <v>83</v>
      </c>
      <c r="L241" s="1">
        <v>0</v>
      </c>
      <c r="M241" s="1">
        <v>2015</v>
      </c>
    </row>
    <row r="242" spans="1:13" hidden="1" x14ac:dyDescent="0.3">
      <c r="A242" s="1">
        <v>2015220</v>
      </c>
      <c r="B242" s="1">
        <v>3</v>
      </c>
      <c r="C242" s="2">
        <v>11.33592</v>
      </c>
      <c r="D242" s="2">
        <v>1.1855800000000001</v>
      </c>
      <c r="E242" s="2">
        <v>9.5249900000000007</v>
      </c>
      <c r="F242" s="2">
        <v>24.74943</v>
      </c>
      <c r="G242" s="2">
        <v>7.5938800000000004</v>
      </c>
      <c r="H242" s="2">
        <f t="shared" si="3"/>
        <v>54.389799999999994</v>
      </c>
      <c r="I242" s="1">
        <v>1</v>
      </c>
      <c r="J242" s="1">
        <v>1</v>
      </c>
      <c r="K242" s="1">
        <v>96</v>
      </c>
      <c r="L242" s="1">
        <v>0</v>
      </c>
      <c r="M242" s="1">
        <v>2015</v>
      </c>
    </row>
    <row r="243" spans="1:13" hidden="1" x14ac:dyDescent="0.3">
      <c r="A243" s="1">
        <v>2015228</v>
      </c>
      <c r="B243" s="1">
        <v>2</v>
      </c>
      <c r="C243" s="2">
        <v>11.566380000000001</v>
      </c>
      <c r="D243" s="2">
        <v>1.1418900000000001</v>
      </c>
      <c r="E243" s="2">
        <v>0</v>
      </c>
      <c r="F243" s="2">
        <v>24.66874</v>
      </c>
      <c r="G243" s="2">
        <v>9.3343699999999998</v>
      </c>
      <c r="H243" s="2">
        <f t="shared" si="3"/>
        <v>46.711379999999998</v>
      </c>
      <c r="I243" s="1">
        <v>0</v>
      </c>
      <c r="J243" s="1">
        <v>2</v>
      </c>
      <c r="K243" s="1">
        <v>107</v>
      </c>
      <c r="L243" s="1">
        <v>0</v>
      </c>
      <c r="M243" s="1">
        <v>2015</v>
      </c>
    </row>
    <row r="244" spans="1:13" hidden="1" x14ac:dyDescent="0.3">
      <c r="A244" s="1">
        <v>2015225</v>
      </c>
      <c r="B244" s="1">
        <v>3</v>
      </c>
      <c r="C244" s="2">
        <v>13.599119999999999</v>
      </c>
      <c r="D244" s="2">
        <v>1.16919</v>
      </c>
      <c r="E244" s="2">
        <v>11.456720000000001</v>
      </c>
      <c r="F244" s="2">
        <v>16.082709999999999</v>
      </c>
      <c r="G244" s="2">
        <v>7.20587</v>
      </c>
      <c r="H244" s="2">
        <f t="shared" si="3"/>
        <v>49.513609999999993</v>
      </c>
      <c r="I244" s="1">
        <v>1</v>
      </c>
      <c r="J244" s="1">
        <v>1</v>
      </c>
      <c r="K244" s="1">
        <v>88</v>
      </c>
      <c r="L244" s="1">
        <v>0</v>
      </c>
      <c r="M244" s="1">
        <v>2015</v>
      </c>
    </row>
    <row r="245" spans="1:13" hidden="1" x14ac:dyDescent="0.3">
      <c r="A245" s="1">
        <v>2015231</v>
      </c>
      <c r="B245" s="1">
        <v>2</v>
      </c>
      <c r="C245" s="2">
        <v>13.55744</v>
      </c>
      <c r="D245" s="2">
        <v>0.85060000000000002</v>
      </c>
      <c r="E245" s="2">
        <v>0</v>
      </c>
      <c r="F245" s="2">
        <v>17.742270000000001</v>
      </c>
      <c r="G245" s="2">
        <v>5.87113</v>
      </c>
      <c r="H245" s="2">
        <f t="shared" si="3"/>
        <v>38.021440000000005</v>
      </c>
      <c r="I245" s="1">
        <v>0</v>
      </c>
      <c r="J245" s="1">
        <v>2</v>
      </c>
      <c r="K245" s="1">
        <v>94</v>
      </c>
      <c r="L245" s="1">
        <v>0</v>
      </c>
      <c r="M245" s="1">
        <v>2015</v>
      </c>
    </row>
    <row r="246" spans="1:13" hidden="1" x14ac:dyDescent="0.3">
      <c r="A246" s="1">
        <v>2015227</v>
      </c>
      <c r="B246" s="1">
        <v>4</v>
      </c>
      <c r="C246" s="2">
        <v>13.19157</v>
      </c>
      <c r="D246" s="2">
        <v>1.1615</v>
      </c>
      <c r="E246" s="2">
        <v>9.2996700000000008</v>
      </c>
      <c r="F246" s="2">
        <v>19.721219999999999</v>
      </c>
      <c r="G246" s="2">
        <v>8.3847699999999996</v>
      </c>
      <c r="H246" s="2">
        <f t="shared" si="3"/>
        <v>51.75873</v>
      </c>
      <c r="I246" s="1">
        <v>1</v>
      </c>
      <c r="J246" s="1">
        <v>2</v>
      </c>
      <c r="K246" s="1">
        <v>91</v>
      </c>
      <c r="L246" s="1">
        <v>0</v>
      </c>
      <c r="M246" s="1">
        <v>2015</v>
      </c>
    </row>
    <row r="247" spans="1:13" hidden="1" x14ac:dyDescent="0.3">
      <c r="A247" s="1">
        <v>2015229</v>
      </c>
      <c r="B247" s="1">
        <v>4</v>
      </c>
      <c r="C247" s="2">
        <v>11.420450000000001</v>
      </c>
      <c r="D247" s="2">
        <v>1.1677999999999999</v>
      </c>
      <c r="E247" s="2">
        <v>12.72545</v>
      </c>
      <c r="F247" s="2">
        <v>18.560479999999998</v>
      </c>
      <c r="G247" s="2">
        <v>5.5997399999999997</v>
      </c>
      <c r="H247" s="2">
        <f t="shared" si="3"/>
        <v>49.473919999999993</v>
      </c>
      <c r="I247" s="1">
        <v>1</v>
      </c>
      <c r="J247" s="1">
        <v>2</v>
      </c>
      <c r="K247" s="1">
        <v>94</v>
      </c>
      <c r="L247" s="1">
        <v>0</v>
      </c>
      <c r="M247" s="1">
        <v>2015</v>
      </c>
    </row>
    <row r="248" spans="1:13" hidden="1" x14ac:dyDescent="0.3">
      <c r="A248" s="1">
        <v>2015233</v>
      </c>
      <c r="B248" s="1">
        <v>2</v>
      </c>
      <c r="C248" s="2">
        <v>10.42793</v>
      </c>
      <c r="D248" s="2">
        <v>1.06545</v>
      </c>
      <c r="E248" s="2">
        <v>0</v>
      </c>
      <c r="F248" s="2">
        <v>21.127300000000002</v>
      </c>
      <c r="G248" s="2">
        <v>7.56365</v>
      </c>
      <c r="H248" s="2">
        <f t="shared" si="3"/>
        <v>40.184330000000003</v>
      </c>
      <c r="I248" s="1">
        <v>0</v>
      </c>
      <c r="J248" s="1">
        <v>2</v>
      </c>
      <c r="K248" s="1">
        <v>90</v>
      </c>
      <c r="L248" s="1">
        <v>0</v>
      </c>
      <c r="M248" s="1">
        <v>2015</v>
      </c>
    </row>
    <row r="249" spans="1:13" hidden="1" x14ac:dyDescent="0.3">
      <c r="A249" s="1">
        <v>2015230</v>
      </c>
      <c r="B249" s="1">
        <v>3</v>
      </c>
      <c r="C249" s="2">
        <v>13.72242</v>
      </c>
      <c r="D249" s="2">
        <v>1.1374599999999999</v>
      </c>
      <c r="E249" s="2">
        <v>6.8986400000000003</v>
      </c>
      <c r="F249" s="2">
        <v>22.44998</v>
      </c>
      <c r="G249" s="2">
        <v>6.8351499999999996</v>
      </c>
      <c r="H249" s="2">
        <f t="shared" si="3"/>
        <v>51.04365</v>
      </c>
      <c r="I249" s="1">
        <v>1</v>
      </c>
      <c r="J249" s="1">
        <v>1</v>
      </c>
      <c r="K249" s="1">
        <v>85</v>
      </c>
      <c r="L249" s="1">
        <v>1</v>
      </c>
      <c r="M249" s="1">
        <v>2015</v>
      </c>
    </row>
    <row r="250" spans="1:13" hidden="1" x14ac:dyDescent="0.3">
      <c r="A250" s="1">
        <v>2015232</v>
      </c>
      <c r="B250" s="1">
        <v>3</v>
      </c>
      <c r="C250" s="2">
        <v>13.113720000000001</v>
      </c>
      <c r="D250" s="2">
        <v>0.70911000000000002</v>
      </c>
      <c r="E250" s="2">
        <v>9.3963999999999999</v>
      </c>
      <c r="F250" s="2">
        <v>18.918700000000001</v>
      </c>
      <c r="G250" s="2">
        <v>5.19163</v>
      </c>
      <c r="H250" s="2">
        <f t="shared" si="3"/>
        <v>47.329560000000001</v>
      </c>
      <c r="I250" s="1">
        <v>1</v>
      </c>
      <c r="J250" s="1">
        <v>1</v>
      </c>
      <c r="K250" s="1">
        <v>84</v>
      </c>
      <c r="L250" s="1">
        <v>0</v>
      </c>
      <c r="M250" s="1">
        <v>2015</v>
      </c>
    </row>
    <row r="251" spans="1:13" x14ac:dyDescent="0.3">
      <c r="A251" s="1">
        <v>2015237</v>
      </c>
      <c r="B251" s="1">
        <v>1</v>
      </c>
      <c r="C251" s="2">
        <v>10.359450000000001</v>
      </c>
      <c r="D251" s="2">
        <v>0.85948000000000002</v>
      </c>
      <c r="E251" s="2">
        <v>0</v>
      </c>
      <c r="F251" s="2">
        <v>21.625579999999999</v>
      </c>
      <c r="G251" s="2">
        <v>7.3244899999999999</v>
      </c>
      <c r="H251" s="2">
        <f t="shared" si="3"/>
        <v>40.168999999999997</v>
      </c>
      <c r="I251" s="1">
        <v>0</v>
      </c>
      <c r="J251" s="1">
        <v>1</v>
      </c>
      <c r="K251" s="1">
        <v>92</v>
      </c>
      <c r="L251" s="1">
        <v>0</v>
      </c>
      <c r="M251" s="1">
        <v>2015</v>
      </c>
    </row>
    <row r="252" spans="1:13" hidden="1" x14ac:dyDescent="0.3">
      <c r="A252" s="1">
        <v>2015238</v>
      </c>
      <c r="B252" s="1">
        <v>2</v>
      </c>
      <c r="C252" s="2">
        <v>10.17545</v>
      </c>
      <c r="D252" s="2">
        <v>1.3431900000000001</v>
      </c>
      <c r="E252" s="2">
        <v>0</v>
      </c>
      <c r="F252" s="2">
        <v>20.58942</v>
      </c>
      <c r="G252" s="2">
        <v>7.2947100000000002</v>
      </c>
      <c r="H252" s="2">
        <f t="shared" si="3"/>
        <v>39.402770000000004</v>
      </c>
      <c r="I252" s="1">
        <v>0</v>
      </c>
      <c r="J252" s="1">
        <v>2</v>
      </c>
      <c r="K252" s="1">
        <v>92</v>
      </c>
      <c r="L252" s="1">
        <v>0</v>
      </c>
      <c r="M252" s="1">
        <v>2015</v>
      </c>
    </row>
    <row r="253" spans="1:13" hidden="1" x14ac:dyDescent="0.3">
      <c r="A253" s="1">
        <v>2015239</v>
      </c>
      <c r="B253" s="1">
        <v>2</v>
      </c>
      <c r="C253" s="2">
        <v>12.202999999999999</v>
      </c>
      <c r="D253" s="2">
        <v>1.0166200000000001</v>
      </c>
      <c r="E253" s="2">
        <v>0</v>
      </c>
      <c r="F253" s="2">
        <v>18.523060000000001</v>
      </c>
      <c r="G253" s="2">
        <v>6.2615299999999996</v>
      </c>
      <c r="H253" s="2">
        <f t="shared" si="3"/>
        <v>38.00421</v>
      </c>
      <c r="I253" s="1">
        <v>0</v>
      </c>
      <c r="J253" s="1">
        <v>2</v>
      </c>
      <c r="K253" s="1">
        <v>87</v>
      </c>
      <c r="L253" s="1">
        <v>2</v>
      </c>
      <c r="M253" s="1">
        <v>2015</v>
      </c>
    </row>
    <row r="254" spans="1:13" x14ac:dyDescent="0.3">
      <c r="A254" s="1">
        <v>2015240</v>
      </c>
      <c r="B254" s="1">
        <v>1</v>
      </c>
      <c r="C254" s="2">
        <v>12.441739999999999</v>
      </c>
      <c r="D254" s="2">
        <v>0.82718000000000003</v>
      </c>
      <c r="E254" s="2">
        <v>0</v>
      </c>
      <c r="F254" s="2">
        <v>20.939489999999999</v>
      </c>
      <c r="G254" s="2">
        <v>6.9578800000000003</v>
      </c>
      <c r="H254" s="2">
        <f t="shared" si="3"/>
        <v>41.166290000000004</v>
      </c>
      <c r="I254" s="1">
        <v>0</v>
      </c>
      <c r="J254" s="1">
        <v>1</v>
      </c>
      <c r="K254" s="1">
        <v>97</v>
      </c>
      <c r="L254" s="1">
        <v>0</v>
      </c>
      <c r="M254" s="1">
        <v>2015</v>
      </c>
    </row>
    <row r="255" spans="1:13" hidden="1" x14ac:dyDescent="0.3">
      <c r="A255" s="1">
        <v>2015241</v>
      </c>
      <c r="B255" s="1">
        <v>2</v>
      </c>
      <c r="C255" s="2">
        <v>12.251340000000001</v>
      </c>
      <c r="D255" s="2">
        <v>1</v>
      </c>
      <c r="E255" s="2">
        <v>0</v>
      </c>
      <c r="F255" s="2">
        <v>24.881879999999999</v>
      </c>
      <c r="G255" s="2">
        <v>9.4409399999999994</v>
      </c>
      <c r="H255" s="2">
        <f t="shared" si="3"/>
        <v>47.574159999999999</v>
      </c>
      <c r="I255" s="1">
        <v>0</v>
      </c>
      <c r="J255" s="1">
        <v>2</v>
      </c>
      <c r="K255" s="1">
        <v>102</v>
      </c>
      <c r="L255" s="1">
        <v>0</v>
      </c>
      <c r="M255" s="1">
        <v>2015</v>
      </c>
    </row>
    <row r="256" spans="1:13" hidden="1" x14ac:dyDescent="0.3">
      <c r="A256" s="1">
        <v>2015242</v>
      </c>
      <c r="B256" s="1">
        <v>2</v>
      </c>
      <c r="C256" s="2">
        <v>13.31104</v>
      </c>
      <c r="D256" s="2">
        <v>0.77356999999999998</v>
      </c>
      <c r="E256" s="2">
        <v>0</v>
      </c>
      <c r="F256" s="2">
        <v>21.563859999999998</v>
      </c>
      <c r="G256" s="2">
        <v>7.78193</v>
      </c>
      <c r="H256" s="2">
        <f t="shared" si="3"/>
        <v>43.430399999999999</v>
      </c>
      <c r="I256" s="1">
        <v>0</v>
      </c>
      <c r="J256" s="1">
        <v>2</v>
      </c>
      <c r="K256" s="1">
        <v>91</v>
      </c>
      <c r="L256" s="1">
        <v>0</v>
      </c>
      <c r="M256" s="1">
        <v>2015</v>
      </c>
    </row>
    <row r="257" spans="1:13" hidden="1" x14ac:dyDescent="0.3">
      <c r="A257" s="1">
        <v>2015244</v>
      </c>
      <c r="B257" s="1">
        <v>2</v>
      </c>
      <c r="C257" s="2">
        <v>12.86295</v>
      </c>
      <c r="D257" s="2">
        <v>1.1932199999999999</v>
      </c>
      <c r="E257" s="2">
        <v>0</v>
      </c>
      <c r="F257" s="2">
        <v>21.126169999999998</v>
      </c>
      <c r="G257" s="2">
        <v>7.5630800000000002</v>
      </c>
      <c r="H257" s="2">
        <f t="shared" si="3"/>
        <v>42.745419999999996</v>
      </c>
      <c r="I257" s="1">
        <v>0</v>
      </c>
      <c r="J257" s="1">
        <v>2</v>
      </c>
      <c r="K257" s="1">
        <v>92</v>
      </c>
      <c r="L257" s="1">
        <v>0</v>
      </c>
      <c r="M257" s="1">
        <v>2015</v>
      </c>
    </row>
    <row r="258" spans="1:13" hidden="1" x14ac:dyDescent="0.3">
      <c r="A258" s="1">
        <v>2015243</v>
      </c>
      <c r="B258" s="1">
        <v>2</v>
      </c>
      <c r="C258" s="2">
        <v>12.583069999999999</v>
      </c>
      <c r="D258" s="2">
        <v>1.0381499999999999</v>
      </c>
      <c r="E258" s="2">
        <v>0</v>
      </c>
      <c r="F258" s="2">
        <v>24.812139999999999</v>
      </c>
      <c r="G258" s="2">
        <v>9.4060699999999997</v>
      </c>
      <c r="H258" s="2">
        <f t="shared" si="3"/>
        <v>47.83943</v>
      </c>
      <c r="I258" s="1">
        <v>0</v>
      </c>
      <c r="J258" s="1">
        <v>2</v>
      </c>
      <c r="K258" s="1">
        <v>104</v>
      </c>
      <c r="L258" s="1">
        <v>0</v>
      </c>
      <c r="M258" s="1">
        <v>2015</v>
      </c>
    </row>
    <row r="259" spans="1:13" hidden="1" x14ac:dyDescent="0.3">
      <c r="A259" s="1">
        <v>2015234</v>
      </c>
      <c r="B259" s="1">
        <v>4</v>
      </c>
      <c r="C259" s="2">
        <v>11.5717</v>
      </c>
      <c r="D259" s="2">
        <v>1.13761</v>
      </c>
      <c r="E259" s="2">
        <v>13.024480000000001</v>
      </c>
      <c r="F259" s="2">
        <v>27.128609999999998</v>
      </c>
      <c r="G259" s="2">
        <v>6.0891799999999998</v>
      </c>
      <c r="H259" s="2">
        <f t="shared" ref="H259:H322" si="4">SUM(C259:G259)</f>
        <v>58.951579999999993</v>
      </c>
      <c r="I259" s="1">
        <v>1</v>
      </c>
      <c r="J259" s="1">
        <v>2</v>
      </c>
      <c r="K259" s="1">
        <v>109</v>
      </c>
      <c r="L259" s="1">
        <v>1</v>
      </c>
      <c r="M259" s="1">
        <v>2015</v>
      </c>
    </row>
    <row r="260" spans="1:13" hidden="1" x14ac:dyDescent="0.3">
      <c r="A260" s="1">
        <v>2015246</v>
      </c>
      <c r="B260" s="1">
        <v>2</v>
      </c>
      <c r="C260" s="2">
        <v>13.279780000000001</v>
      </c>
      <c r="D260" s="2">
        <v>1.0208900000000001</v>
      </c>
      <c r="E260" s="2">
        <v>0</v>
      </c>
      <c r="F260" s="2">
        <v>23.153949999999998</v>
      </c>
      <c r="G260" s="2">
        <v>8.5769699999999993</v>
      </c>
      <c r="H260" s="2">
        <f t="shared" si="4"/>
        <v>46.031589999999994</v>
      </c>
      <c r="I260" s="1">
        <v>0</v>
      </c>
      <c r="J260" s="1">
        <v>2</v>
      </c>
      <c r="K260" s="1">
        <v>99</v>
      </c>
      <c r="L260" s="1">
        <v>0</v>
      </c>
      <c r="M260" s="1">
        <v>2015</v>
      </c>
    </row>
    <row r="261" spans="1:13" hidden="1" x14ac:dyDescent="0.3">
      <c r="A261" s="1">
        <v>2015247</v>
      </c>
      <c r="B261" s="1">
        <v>2</v>
      </c>
      <c r="C261" s="2">
        <v>11.615930000000001</v>
      </c>
      <c r="D261" s="2">
        <v>1.0804100000000001</v>
      </c>
      <c r="E261" s="2">
        <v>0</v>
      </c>
      <c r="F261" s="2">
        <v>20.511019999999998</v>
      </c>
      <c r="G261" s="2">
        <v>7.2555100000000001</v>
      </c>
      <c r="H261" s="2">
        <f t="shared" si="4"/>
        <v>40.462870000000002</v>
      </c>
      <c r="I261" s="1">
        <v>0</v>
      </c>
      <c r="J261" s="1">
        <v>2</v>
      </c>
      <c r="K261" s="1">
        <v>94</v>
      </c>
      <c r="L261" s="1">
        <v>2</v>
      </c>
      <c r="M261" s="1">
        <v>2015</v>
      </c>
    </row>
    <row r="262" spans="1:13" hidden="1" x14ac:dyDescent="0.3">
      <c r="A262" s="1">
        <v>2015236</v>
      </c>
      <c r="B262" s="1">
        <v>3</v>
      </c>
      <c r="C262" s="2">
        <v>11.024179999999999</v>
      </c>
      <c r="D262" s="2">
        <v>0.89344000000000001</v>
      </c>
      <c r="E262" s="2">
        <v>7.3768900000000004</v>
      </c>
      <c r="F262" s="2">
        <v>21.709199999999999</v>
      </c>
      <c r="G262" s="2">
        <v>8.4409299999999998</v>
      </c>
      <c r="H262" s="2">
        <f t="shared" si="4"/>
        <v>49.44464</v>
      </c>
      <c r="I262" s="1">
        <v>1</v>
      </c>
      <c r="J262" s="1">
        <v>1</v>
      </c>
      <c r="K262" s="1">
        <v>87</v>
      </c>
      <c r="L262" s="1">
        <v>0</v>
      </c>
      <c r="M262" s="1">
        <v>2015</v>
      </c>
    </row>
    <row r="263" spans="1:13" hidden="1" x14ac:dyDescent="0.3">
      <c r="A263" s="1">
        <v>2015248</v>
      </c>
      <c r="B263" s="1">
        <v>2</v>
      </c>
      <c r="C263" s="2">
        <v>11.095980000000001</v>
      </c>
      <c r="D263" s="2">
        <v>1.08413</v>
      </c>
      <c r="E263" s="2">
        <v>0</v>
      </c>
      <c r="F263" s="2">
        <v>21.37</v>
      </c>
      <c r="G263" s="2">
        <v>7.6849999999999996</v>
      </c>
      <c r="H263" s="2">
        <f t="shared" si="4"/>
        <v>41.235110000000006</v>
      </c>
      <c r="I263" s="1">
        <v>0</v>
      </c>
      <c r="J263" s="1">
        <v>2</v>
      </c>
      <c r="K263" s="1">
        <v>85</v>
      </c>
      <c r="L263" s="1">
        <v>2</v>
      </c>
      <c r="M263" s="1">
        <v>2015</v>
      </c>
    </row>
    <row r="264" spans="1:13" hidden="1" x14ac:dyDescent="0.3">
      <c r="A264" s="1">
        <v>2015249</v>
      </c>
      <c r="B264" s="1">
        <v>2</v>
      </c>
      <c r="C264" s="2">
        <v>13.42094</v>
      </c>
      <c r="D264" s="2">
        <v>1.0768</v>
      </c>
      <c r="E264" s="2">
        <v>0</v>
      </c>
      <c r="F264" s="2">
        <v>19.526979999999998</v>
      </c>
      <c r="G264" s="2">
        <v>6.76349</v>
      </c>
      <c r="H264" s="2">
        <f t="shared" si="4"/>
        <v>40.788209999999999</v>
      </c>
      <c r="I264" s="1">
        <v>0</v>
      </c>
      <c r="J264" s="1">
        <v>2</v>
      </c>
      <c r="K264" s="1">
        <v>93</v>
      </c>
      <c r="L264" s="1">
        <v>0</v>
      </c>
      <c r="M264" s="1">
        <v>2015</v>
      </c>
    </row>
    <row r="265" spans="1:13" hidden="1" x14ac:dyDescent="0.3">
      <c r="A265" s="1">
        <v>2015245</v>
      </c>
      <c r="B265" s="1">
        <v>3</v>
      </c>
      <c r="C265" s="2">
        <v>12.28979</v>
      </c>
      <c r="D265" s="2">
        <v>0.66837999999999997</v>
      </c>
      <c r="E265" s="2">
        <v>9.4012499999999992</v>
      </c>
      <c r="F265" s="2">
        <v>22.294650000000001</v>
      </c>
      <c r="G265" s="2">
        <v>9.28796</v>
      </c>
      <c r="H265" s="2">
        <f t="shared" si="4"/>
        <v>53.942030000000003</v>
      </c>
      <c r="I265" s="1">
        <v>1</v>
      </c>
      <c r="J265" s="1">
        <v>1</v>
      </c>
      <c r="K265" s="1">
        <v>94</v>
      </c>
      <c r="L265" s="1">
        <v>0</v>
      </c>
      <c r="M265" s="1">
        <v>2015</v>
      </c>
    </row>
    <row r="266" spans="1:13" hidden="1" x14ac:dyDescent="0.3">
      <c r="A266" s="1">
        <v>2015250</v>
      </c>
      <c r="B266" s="1">
        <v>2</v>
      </c>
      <c r="C266" s="2">
        <v>11.149139999999999</v>
      </c>
      <c r="D266" s="2">
        <v>0.82323000000000002</v>
      </c>
      <c r="E266" s="2">
        <v>0</v>
      </c>
      <c r="F266" s="2">
        <v>21.110769999999999</v>
      </c>
      <c r="G266" s="2">
        <v>7.5553800000000004</v>
      </c>
      <c r="H266" s="2">
        <f t="shared" si="4"/>
        <v>40.63852</v>
      </c>
      <c r="I266" s="1">
        <v>0</v>
      </c>
      <c r="J266" s="1">
        <v>2</v>
      </c>
      <c r="K266" s="1">
        <v>86</v>
      </c>
      <c r="L266" s="1">
        <v>0</v>
      </c>
      <c r="M266" s="1">
        <v>2015</v>
      </c>
    </row>
    <row r="267" spans="1:13" x14ac:dyDescent="0.3">
      <c r="A267" s="1">
        <v>2015251</v>
      </c>
      <c r="B267" s="1">
        <v>1</v>
      </c>
      <c r="C267" s="2">
        <v>10.34177</v>
      </c>
      <c r="D267" s="2">
        <v>1.2448900000000001</v>
      </c>
      <c r="E267" s="2">
        <v>0</v>
      </c>
      <c r="F267" s="2">
        <v>21.837420000000002</v>
      </c>
      <c r="G267" s="2">
        <v>6.2880399999999996</v>
      </c>
      <c r="H267" s="2">
        <f t="shared" si="4"/>
        <v>39.712120000000006</v>
      </c>
      <c r="I267" s="1">
        <v>0</v>
      </c>
      <c r="J267" s="1">
        <v>1</v>
      </c>
      <c r="K267" s="1">
        <v>93</v>
      </c>
      <c r="L267" s="1">
        <v>0</v>
      </c>
      <c r="M267" s="1">
        <v>2015</v>
      </c>
    </row>
    <row r="268" spans="1:13" hidden="1" x14ac:dyDescent="0.3">
      <c r="A268" s="1">
        <v>2015253</v>
      </c>
      <c r="B268" s="1">
        <v>2</v>
      </c>
      <c r="C268" s="2">
        <v>10.94834</v>
      </c>
      <c r="D268" s="2">
        <v>1.05409</v>
      </c>
      <c r="E268" s="2">
        <v>0</v>
      </c>
      <c r="F268" s="2">
        <v>17.70092</v>
      </c>
      <c r="G268" s="2">
        <v>5.85046</v>
      </c>
      <c r="H268" s="2">
        <f t="shared" si="4"/>
        <v>35.553809999999999</v>
      </c>
      <c r="I268" s="1">
        <v>0</v>
      </c>
      <c r="J268" s="1">
        <v>2</v>
      </c>
      <c r="K268" s="1">
        <v>90</v>
      </c>
      <c r="L268" s="1">
        <v>0</v>
      </c>
      <c r="M268" s="1">
        <v>2015</v>
      </c>
    </row>
    <row r="269" spans="1:13" hidden="1" x14ac:dyDescent="0.3">
      <c r="A269" s="1">
        <v>2015252</v>
      </c>
      <c r="B269" s="1">
        <v>2</v>
      </c>
      <c r="C269" s="2">
        <v>10.45472</v>
      </c>
      <c r="D269" s="2">
        <v>0.78078000000000003</v>
      </c>
      <c r="E269" s="2">
        <v>0</v>
      </c>
      <c r="F269" s="2">
        <v>22.54279</v>
      </c>
      <c r="G269" s="2">
        <v>8.2713900000000002</v>
      </c>
      <c r="H269" s="2">
        <f t="shared" si="4"/>
        <v>42.049679999999995</v>
      </c>
      <c r="I269" s="1">
        <v>0</v>
      </c>
      <c r="J269" s="1">
        <v>2</v>
      </c>
      <c r="K269" s="1">
        <v>104</v>
      </c>
      <c r="L269" s="1">
        <v>0</v>
      </c>
      <c r="M269" s="1">
        <v>2015</v>
      </c>
    </row>
    <row r="270" spans="1:13" x14ac:dyDescent="0.3">
      <c r="A270" s="1">
        <v>2015255</v>
      </c>
      <c r="B270" s="1">
        <v>1</v>
      </c>
      <c r="C270" s="2">
        <v>11.1685</v>
      </c>
      <c r="D270" s="2">
        <v>0.83377000000000001</v>
      </c>
      <c r="E270" s="2">
        <v>0</v>
      </c>
      <c r="F270" s="2">
        <v>21.455950000000001</v>
      </c>
      <c r="G270" s="2">
        <v>8.0363600000000002</v>
      </c>
      <c r="H270" s="2">
        <f t="shared" si="4"/>
        <v>41.494579999999999</v>
      </c>
      <c r="I270" s="1">
        <v>0</v>
      </c>
      <c r="J270" s="1">
        <v>1</v>
      </c>
      <c r="K270" s="1">
        <v>89</v>
      </c>
      <c r="L270" s="1">
        <v>0</v>
      </c>
      <c r="M270" s="1">
        <v>2015</v>
      </c>
    </row>
    <row r="271" spans="1:13" x14ac:dyDescent="0.3">
      <c r="A271" s="1">
        <v>2015256</v>
      </c>
      <c r="B271" s="1">
        <v>1</v>
      </c>
      <c r="C271" s="2">
        <v>14.43981</v>
      </c>
      <c r="D271" s="2">
        <v>0.74746000000000001</v>
      </c>
      <c r="E271" s="2">
        <v>0</v>
      </c>
      <c r="F271" s="2">
        <v>15.800560000000001</v>
      </c>
      <c r="G271" s="2">
        <v>6.0918599999999996</v>
      </c>
      <c r="H271" s="2">
        <f t="shared" si="4"/>
        <v>37.079689999999999</v>
      </c>
      <c r="I271" s="1">
        <v>0</v>
      </c>
      <c r="J271" s="1">
        <v>1</v>
      </c>
      <c r="K271" s="1">
        <v>82</v>
      </c>
      <c r="L271" s="1">
        <v>3</v>
      </c>
      <c r="M271" s="1">
        <v>2015</v>
      </c>
    </row>
    <row r="272" spans="1:13" hidden="1" x14ac:dyDescent="0.3">
      <c r="A272" s="1">
        <v>2015254</v>
      </c>
      <c r="B272" s="1">
        <v>3</v>
      </c>
      <c r="C272" s="2">
        <v>13.06559</v>
      </c>
      <c r="D272" s="2">
        <v>1.0241499999999999</v>
      </c>
      <c r="E272" s="2">
        <v>7.1484300000000003</v>
      </c>
      <c r="F272" s="2">
        <v>25.03538</v>
      </c>
      <c r="G272" s="2">
        <v>6.5069100000000004</v>
      </c>
      <c r="H272" s="2">
        <f t="shared" si="4"/>
        <v>52.780459999999998</v>
      </c>
      <c r="I272" s="1">
        <v>1</v>
      </c>
      <c r="J272" s="1">
        <v>1</v>
      </c>
      <c r="K272" s="1">
        <v>89</v>
      </c>
      <c r="L272" s="1">
        <v>0</v>
      </c>
      <c r="M272" s="1">
        <v>2015</v>
      </c>
    </row>
    <row r="273" spans="1:13" hidden="1" x14ac:dyDescent="0.3">
      <c r="A273" s="1">
        <v>2015257</v>
      </c>
      <c r="B273" s="1">
        <v>2</v>
      </c>
      <c r="C273" s="2">
        <v>11.67465</v>
      </c>
      <c r="D273" s="2">
        <v>0.74570000000000003</v>
      </c>
      <c r="E273" s="2">
        <v>0</v>
      </c>
      <c r="F273" s="2">
        <v>27.263110000000001</v>
      </c>
      <c r="G273" s="2">
        <v>10.631550000000001</v>
      </c>
      <c r="H273" s="2">
        <f t="shared" si="4"/>
        <v>50.315010000000001</v>
      </c>
      <c r="I273" s="1">
        <v>0</v>
      </c>
      <c r="J273" s="1">
        <v>2</v>
      </c>
      <c r="K273" s="1">
        <v>92</v>
      </c>
      <c r="L273" s="1">
        <v>0</v>
      </c>
      <c r="M273" s="1">
        <v>2015</v>
      </c>
    </row>
    <row r="274" spans="1:13" hidden="1" x14ac:dyDescent="0.3">
      <c r="A274" s="1">
        <v>2015258</v>
      </c>
      <c r="B274" s="1">
        <v>2</v>
      </c>
      <c r="C274" s="2">
        <v>13.45777</v>
      </c>
      <c r="D274" s="2">
        <v>0.97382999999999997</v>
      </c>
      <c r="E274" s="2">
        <v>0</v>
      </c>
      <c r="F274" s="2">
        <v>22.930949999999999</v>
      </c>
      <c r="G274" s="2">
        <v>8.4654799999999994</v>
      </c>
      <c r="H274" s="2">
        <f t="shared" si="4"/>
        <v>45.828029999999998</v>
      </c>
      <c r="I274" s="1">
        <v>0</v>
      </c>
      <c r="J274" s="1">
        <v>2</v>
      </c>
      <c r="K274" s="1">
        <v>100</v>
      </c>
      <c r="L274" s="1">
        <v>0</v>
      </c>
      <c r="M274" s="1">
        <v>2015</v>
      </c>
    </row>
    <row r="275" spans="1:13" hidden="1" x14ac:dyDescent="0.3">
      <c r="A275" s="1">
        <v>2015260</v>
      </c>
      <c r="B275" s="1">
        <v>2</v>
      </c>
      <c r="C275" s="2">
        <v>12.72415</v>
      </c>
      <c r="D275" s="2">
        <v>0.76558000000000004</v>
      </c>
      <c r="E275" s="2">
        <v>0</v>
      </c>
      <c r="F275" s="2">
        <v>22.432829999999999</v>
      </c>
      <c r="G275" s="2">
        <v>8.2164099999999998</v>
      </c>
      <c r="H275" s="2">
        <f t="shared" si="4"/>
        <v>44.13897</v>
      </c>
      <c r="I275" s="1">
        <v>0</v>
      </c>
      <c r="J275" s="1">
        <v>2</v>
      </c>
      <c r="K275" s="1">
        <v>97</v>
      </c>
      <c r="L275" s="1">
        <v>0</v>
      </c>
      <c r="M275" s="1">
        <v>2015</v>
      </c>
    </row>
    <row r="276" spans="1:13" hidden="1" x14ac:dyDescent="0.3">
      <c r="A276" s="1">
        <v>2015262</v>
      </c>
      <c r="B276" s="1">
        <v>2</v>
      </c>
      <c r="C276" s="2">
        <v>12.243029999999999</v>
      </c>
      <c r="D276" s="2">
        <v>0.84755999999999998</v>
      </c>
      <c r="E276" s="2">
        <v>0</v>
      </c>
      <c r="F276" s="2">
        <v>21.846419999999998</v>
      </c>
      <c r="G276" s="2">
        <v>7.9232100000000001</v>
      </c>
      <c r="H276" s="2">
        <f t="shared" si="4"/>
        <v>42.860219999999998</v>
      </c>
      <c r="I276" s="1">
        <v>0</v>
      </c>
      <c r="J276" s="1">
        <v>2</v>
      </c>
      <c r="K276" s="1">
        <v>89</v>
      </c>
      <c r="L276" s="1">
        <v>0</v>
      </c>
      <c r="M276" s="1">
        <v>2015</v>
      </c>
    </row>
    <row r="277" spans="1:13" hidden="1" x14ac:dyDescent="0.3">
      <c r="A277" s="1">
        <v>2015259</v>
      </c>
      <c r="B277" s="1">
        <v>4</v>
      </c>
      <c r="C277" s="2">
        <v>10.26571</v>
      </c>
      <c r="D277" s="2">
        <v>0.86509999999999998</v>
      </c>
      <c r="E277" s="2">
        <v>11.16014</v>
      </c>
      <c r="F277" s="2">
        <v>21.572690000000001</v>
      </c>
      <c r="G277" s="2">
        <v>9.2195300000000007</v>
      </c>
      <c r="H277" s="2">
        <f t="shared" si="4"/>
        <v>53.083170000000003</v>
      </c>
      <c r="I277" s="1">
        <v>1</v>
      </c>
      <c r="J277" s="1">
        <v>2</v>
      </c>
      <c r="K277" s="1">
        <v>99</v>
      </c>
      <c r="L277" s="1">
        <v>0</v>
      </c>
      <c r="M277" s="1">
        <v>2015</v>
      </c>
    </row>
    <row r="278" spans="1:13" hidden="1" x14ac:dyDescent="0.3">
      <c r="A278" s="1">
        <v>2015261</v>
      </c>
      <c r="B278" s="1">
        <v>4</v>
      </c>
      <c r="C278" s="2">
        <v>10.21608</v>
      </c>
      <c r="D278" s="2">
        <v>0.87985999999999998</v>
      </c>
      <c r="E278" s="2">
        <v>11.9261</v>
      </c>
      <c r="F278" s="2">
        <v>18.65446</v>
      </c>
      <c r="G278" s="2">
        <v>7.3074199999999996</v>
      </c>
      <c r="H278" s="2">
        <f t="shared" si="4"/>
        <v>48.983920000000005</v>
      </c>
      <c r="I278" s="1">
        <v>1</v>
      </c>
      <c r="J278" s="1">
        <v>2</v>
      </c>
      <c r="K278" s="1">
        <v>94</v>
      </c>
      <c r="L278" s="1">
        <v>0</v>
      </c>
      <c r="M278" s="1">
        <v>2015</v>
      </c>
    </row>
    <row r="279" spans="1:13" hidden="1" x14ac:dyDescent="0.3">
      <c r="A279" s="1">
        <v>2015264</v>
      </c>
      <c r="B279" s="1">
        <v>2</v>
      </c>
      <c r="C279" s="2">
        <v>12.39875</v>
      </c>
      <c r="D279" s="2">
        <v>0.90368999999999999</v>
      </c>
      <c r="E279" s="2">
        <v>0</v>
      </c>
      <c r="F279" s="2">
        <v>24.882249999999999</v>
      </c>
      <c r="G279" s="2">
        <v>9.4411299999999994</v>
      </c>
      <c r="H279" s="2">
        <f t="shared" si="4"/>
        <v>47.625819999999997</v>
      </c>
      <c r="I279" s="1">
        <v>0</v>
      </c>
      <c r="J279" s="1">
        <v>2</v>
      </c>
      <c r="K279" s="1">
        <v>112</v>
      </c>
      <c r="L279" s="1">
        <v>0</v>
      </c>
      <c r="M279" s="1">
        <v>2015</v>
      </c>
    </row>
    <row r="280" spans="1:13" hidden="1" x14ac:dyDescent="0.3">
      <c r="A280" s="1">
        <v>2015266</v>
      </c>
      <c r="B280" s="1">
        <v>2</v>
      </c>
      <c r="C280" s="2">
        <v>13.006729999999999</v>
      </c>
      <c r="D280" s="2">
        <v>0.40472000000000002</v>
      </c>
      <c r="E280" s="2">
        <v>0</v>
      </c>
      <c r="F280" s="2">
        <v>19.793980000000001</v>
      </c>
      <c r="G280" s="2">
        <v>6.8969899999999997</v>
      </c>
      <c r="H280" s="2">
        <f t="shared" si="4"/>
        <v>40.102420000000002</v>
      </c>
      <c r="I280" s="1">
        <v>0</v>
      </c>
      <c r="J280" s="1">
        <v>2</v>
      </c>
      <c r="K280" s="1">
        <v>91</v>
      </c>
      <c r="L280" s="1">
        <v>0</v>
      </c>
      <c r="M280" s="1">
        <v>2015</v>
      </c>
    </row>
    <row r="281" spans="1:13" hidden="1" x14ac:dyDescent="0.3">
      <c r="A281" s="1">
        <v>2015267</v>
      </c>
      <c r="B281" s="1">
        <v>2</v>
      </c>
      <c r="C281" s="2">
        <v>12.764239999999999</v>
      </c>
      <c r="D281" s="2">
        <v>1.05247</v>
      </c>
      <c r="E281" s="2">
        <v>0</v>
      </c>
      <c r="F281" s="2">
        <v>24.156310000000001</v>
      </c>
      <c r="G281" s="2">
        <v>9.0781500000000008</v>
      </c>
      <c r="H281" s="2">
        <f t="shared" si="4"/>
        <v>47.051169999999999</v>
      </c>
      <c r="I281" s="1">
        <v>0</v>
      </c>
      <c r="J281" s="1">
        <v>2</v>
      </c>
      <c r="K281" s="1">
        <v>99</v>
      </c>
      <c r="L281" s="1">
        <v>0</v>
      </c>
      <c r="M281" s="1">
        <v>2015</v>
      </c>
    </row>
    <row r="282" spans="1:13" x14ac:dyDescent="0.3">
      <c r="A282" s="1">
        <v>2015269</v>
      </c>
      <c r="B282" s="1">
        <v>1</v>
      </c>
      <c r="C282" s="2">
        <v>13.39129</v>
      </c>
      <c r="D282" s="2">
        <v>1.0885199999999999</v>
      </c>
      <c r="E282" s="2">
        <v>0</v>
      </c>
      <c r="F282" s="2">
        <v>17.704820000000002</v>
      </c>
      <c r="G282" s="2">
        <v>6.4595799999999999</v>
      </c>
      <c r="H282" s="2">
        <f t="shared" si="4"/>
        <v>38.644210000000001</v>
      </c>
      <c r="I282" s="1">
        <v>0</v>
      </c>
      <c r="J282" s="1">
        <v>1</v>
      </c>
      <c r="K282" s="1">
        <v>81</v>
      </c>
      <c r="L282" s="1">
        <v>0</v>
      </c>
      <c r="M282" s="1">
        <v>2015</v>
      </c>
    </row>
    <row r="283" spans="1:13" hidden="1" x14ac:dyDescent="0.3">
      <c r="A283" s="1">
        <v>2015263</v>
      </c>
      <c r="B283" s="1">
        <v>3</v>
      </c>
      <c r="C283" s="2">
        <v>12.927659999999999</v>
      </c>
      <c r="D283" s="2">
        <v>0.82898000000000005</v>
      </c>
      <c r="E283" s="2">
        <v>12.08836</v>
      </c>
      <c r="F283" s="2">
        <v>20.946020000000001</v>
      </c>
      <c r="G283" s="2">
        <v>7.0329100000000002</v>
      </c>
      <c r="H283" s="2">
        <f t="shared" si="4"/>
        <v>53.823930000000004</v>
      </c>
      <c r="I283" s="1">
        <v>1</v>
      </c>
      <c r="J283" s="1">
        <v>1</v>
      </c>
      <c r="K283" s="1">
        <v>96</v>
      </c>
      <c r="L283" s="1">
        <v>0</v>
      </c>
      <c r="M283" s="1">
        <v>2015</v>
      </c>
    </row>
    <row r="284" spans="1:13" x14ac:dyDescent="0.3">
      <c r="A284" s="1">
        <v>2015270</v>
      </c>
      <c r="B284" s="1">
        <v>1</v>
      </c>
      <c r="C284" s="2">
        <v>10.614179999999999</v>
      </c>
      <c r="D284" s="2">
        <v>1.13015</v>
      </c>
      <c r="E284" s="2">
        <v>0</v>
      </c>
      <c r="F284" s="2">
        <v>21.033169999999998</v>
      </c>
      <c r="G284" s="2">
        <v>7.0394399999999999</v>
      </c>
      <c r="H284" s="2">
        <f t="shared" si="4"/>
        <v>39.816939999999995</v>
      </c>
      <c r="I284" s="1">
        <v>0</v>
      </c>
      <c r="J284" s="1">
        <v>1</v>
      </c>
      <c r="K284" s="1">
        <v>92</v>
      </c>
      <c r="L284" s="1">
        <v>0</v>
      </c>
      <c r="M284" s="1">
        <v>2015</v>
      </c>
    </row>
    <row r="285" spans="1:13" hidden="1" x14ac:dyDescent="0.3">
      <c r="A285" s="1">
        <v>2015271</v>
      </c>
      <c r="B285" s="1">
        <v>2</v>
      </c>
      <c r="C285" s="2">
        <v>11.879619999999999</v>
      </c>
      <c r="D285" s="2">
        <v>1.12982</v>
      </c>
      <c r="E285" s="2">
        <v>0</v>
      </c>
      <c r="F285" s="2">
        <v>22.526879999999998</v>
      </c>
      <c r="G285" s="2">
        <v>8.2634399999999992</v>
      </c>
      <c r="H285" s="2">
        <f t="shared" si="4"/>
        <v>43.799759999999992</v>
      </c>
      <c r="I285" s="1">
        <v>0</v>
      </c>
      <c r="J285" s="1">
        <v>2</v>
      </c>
      <c r="K285" s="1">
        <v>100</v>
      </c>
      <c r="L285" s="1">
        <v>0</v>
      </c>
      <c r="M285" s="1">
        <v>2015</v>
      </c>
    </row>
    <row r="286" spans="1:13" hidden="1" x14ac:dyDescent="0.3">
      <c r="A286" s="1">
        <v>2015273</v>
      </c>
      <c r="B286" s="1">
        <v>2</v>
      </c>
      <c r="C286" s="2">
        <v>9.6034000000000006</v>
      </c>
      <c r="D286" s="2">
        <v>1.04915</v>
      </c>
      <c r="E286" s="2">
        <v>0</v>
      </c>
      <c r="F286" s="2">
        <v>22.384989999999998</v>
      </c>
      <c r="G286" s="2">
        <v>8.1924899999999994</v>
      </c>
      <c r="H286" s="2">
        <f t="shared" si="4"/>
        <v>41.230029999999999</v>
      </c>
      <c r="I286" s="1">
        <v>0</v>
      </c>
      <c r="J286" s="1">
        <v>2</v>
      </c>
      <c r="K286" s="1">
        <v>97</v>
      </c>
      <c r="L286" s="1">
        <v>0</v>
      </c>
      <c r="M286" s="1">
        <v>2015</v>
      </c>
    </row>
    <row r="287" spans="1:13" hidden="1" x14ac:dyDescent="0.3">
      <c r="A287" s="1">
        <v>2015275</v>
      </c>
      <c r="B287" s="1">
        <v>2</v>
      </c>
      <c r="C287" s="2">
        <v>9.1507199999999997</v>
      </c>
      <c r="D287" s="2">
        <v>0.92525000000000002</v>
      </c>
      <c r="E287" s="2">
        <v>0</v>
      </c>
      <c r="F287" s="2">
        <v>18.826740000000001</v>
      </c>
      <c r="G287" s="2">
        <v>6.4133699999999996</v>
      </c>
      <c r="H287" s="2">
        <f t="shared" si="4"/>
        <v>35.316079999999999</v>
      </c>
      <c r="I287" s="1">
        <v>0</v>
      </c>
      <c r="J287" s="1">
        <v>2</v>
      </c>
      <c r="K287" s="1">
        <v>86</v>
      </c>
      <c r="L287" s="1">
        <v>0</v>
      </c>
      <c r="M287" s="1">
        <v>2015</v>
      </c>
    </row>
    <row r="288" spans="1:13" hidden="1" x14ac:dyDescent="0.3">
      <c r="A288" s="1">
        <v>2015265</v>
      </c>
      <c r="B288" s="1">
        <v>4</v>
      </c>
      <c r="C288" s="2">
        <v>11.22363</v>
      </c>
      <c r="D288" s="2">
        <v>0.69096999999999997</v>
      </c>
      <c r="E288" s="2">
        <v>12.801909999999999</v>
      </c>
      <c r="F288" s="2">
        <v>20.303280000000001</v>
      </c>
      <c r="G288" s="2">
        <v>10.80036</v>
      </c>
      <c r="H288" s="2">
        <f t="shared" si="4"/>
        <v>55.820149999999998</v>
      </c>
      <c r="I288" s="1">
        <v>1</v>
      </c>
      <c r="J288" s="1">
        <v>2</v>
      </c>
      <c r="K288" s="1">
        <v>104</v>
      </c>
      <c r="L288" s="1">
        <v>0</v>
      </c>
      <c r="M288" s="1">
        <v>2015</v>
      </c>
    </row>
    <row r="289" spans="1:13" x14ac:dyDescent="0.3">
      <c r="A289" s="1">
        <v>2015272</v>
      </c>
      <c r="B289" s="1">
        <v>1</v>
      </c>
      <c r="C289" s="2">
        <v>12.45823</v>
      </c>
      <c r="D289" s="2">
        <v>1.0313699999999999</v>
      </c>
      <c r="E289" s="2">
        <v>0</v>
      </c>
      <c r="F289" s="2">
        <v>24.50582</v>
      </c>
      <c r="G289" s="2">
        <v>8.6275499999999994</v>
      </c>
      <c r="H289" s="2">
        <f t="shared" si="4"/>
        <v>46.622969999999995</v>
      </c>
      <c r="I289" s="1">
        <v>0</v>
      </c>
      <c r="J289" s="1">
        <v>1</v>
      </c>
      <c r="K289" s="1">
        <v>103</v>
      </c>
      <c r="L289" s="1">
        <v>0</v>
      </c>
      <c r="M289" s="1">
        <v>2015</v>
      </c>
    </row>
    <row r="290" spans="1:13" x14ac:dyDescent="0.3">
      <c r="A290" s="1">
        <v>2015274</v>
      </c>
      <c r="B290" s="1">
        <v>1</v>
      </c>
      <c r="C290" s="2">
        <v>12.202640000000001</v>
      </c>
      <c r="D290" s="2">
        <v>1.1010599999999999</v>
      </c>
      <c r="E290" s="2">
        <v>0</v>
      </c>
      <c r="F290" s="2">
        <v>18.210989999999999</v>
      </c>
      <c r="G290" s="2">
        <v>9.3202800000000003</v>
      </c>
      <c r="H290" s="2">
        <f t="shared" si="4"/>
        <v>40.834969999999998</v>
      </c>
      <c r="I290" s="1">
        <v>0</v>
      </c>
      <c r="J290" s="1">
        <v>1</v>
      </c>
      <c r="K290" s="1">
        <v>85</v>
      </c>
      <c r="L290" s="1">
        <v>1</v>
      </c>
      <c r="M290" s="1">
        <v>2015</v>
      </c>
    </row>
    <row r="291" spans="1:13" hidden="1" x14ac:dyDescent="0.3">
      <c r="A291" s="1">
        <v>2015268</v>
      </c>
      <c r="B291" s="1">
        <v>4</v>
      </c>
      <c r="C291" s="2">
        <v>12.603820000000001</v>
      </c>
      <c r="D291" s="2">
        <v>1.0135400000000001</v>
      </c>
      <c r="E291" s="2">
        <v>9.27468</v>
      </c>
      <c r="F291" s="2">
        <v>23.57518</v>
      </c>
      <c r="G291" s="2">
        <v>10.21401</v>
      </c>
      <c r="H291" s="2">
        <f t="shared" si="4"/>
        <v>56.681229999999999</v>
      </c>
      <c r="I291" s="1">
        <v>1</v>
      </c>
      <c r="J291" s="1">
        <v>2</v>
      </c>
      <c r="K291" s="1">
        <v>99</v>
      </c>
      <c r="L291" s="1">
        <v>0</v>
      </c>
      <c r="M291" s="1">
        <v>2015</v>
      </c>
    </row>
    <row r="292" spans="1:13" hidden="1" x14ac:dyDescent="0.3">
      <c r="A292" s="1">
        <v>2015276</v>
      </c>
      <c r="B292" s="1">
        <v>2</v>
      </c>
      <c r="C292" s="2">
        <v>12.07985</v>
      </c>
      <c r="D292" s="2">
        <v>1.11802</v>
      </c>
      <c r="E292" s="2">
        <v>0</v>
      </c>
      <c r="F292" s="2">
        <v>25.015170000000001</v>
      </c>
      <c r="G292" s="2">
        <v>9.5075900000000004</v>
      </c>
      <c r="H292" s="2">
        <f t="shared" si="4"/>
        <v>47.72063</v>
      </c>
      <c r="I292" s="1">
        <v>0</v>
      </c>
      <c r="J292" s="1">
        <v>2</v>
      </c>
      <c r="K292" s="1">
        <v>108</v>
      </c>
      <c r="L292" s="1">
        <v>0</v>
      </c>
      <c r="M292" s="1">
        <v>2015</v>
      </c>
    </row>
    <row r="293" spans="1:13" hidden="1" x14ac:dyDescent="0.3">
      <c r="A293" s="1">
        <v>2015278</v>
      </c>
      <c r="B293" s="1">
        <v>2</v>
      </c>
      <c r="C293" s="2">
        <v>11.63195</v>
      </c>
      <c r="D293" s="2">
        <v>1.21723</v>
      </c>
      <c r="E293" s="2">
        <v>0</v>
      </c>
      <c r="F293" s="2">
        <v>18.663640000000001</v>
      </c>
      <c r="G293" s="2">
        <v>6.3318199999999996</v>
      </c>
      <c r="H293" s="2">
        <f t="shared" si="4"/>
        <v>37.844639999999998</v>
      </c>
      <c r="I293" s="1">
        <v>0</v>
      </c>
      <c r="J293" s="1">
        <v>2</v>
      </c>
      <c r="K293" s="1">
        <v>86</v>
      </c>
      <c r="L293" s="1">
        <v>0</v>
      </c>
      <c r="M293" s="1">
        <v>2015</v>
      </c>
    </row>
    <row r="294" spans="1:13" hidden="1" x14ac:dyDescent="0.3">
      <c r="A294" s="1">
        <v>2015277</v>
      </c>
      <c r="B294" s="1">
        <v>2</v>
      </c>
      <c r="C294" s="2">
        <v>8.8921500000000009</v>
      </c>
      <c r="D294" s="2">
        <v>0.90805999999999998</v>
      </c>
      <c r="E294" s="2">
        <v>0</v>
      </c>
      <c r="F294" s="2">
        <v>23.782959999999999</v>
      </c>
      <c r="G294" s="2">
        <v>8.8914799999999996</v>
      </c>
      <c r="H294" s="2">
        <f t="shared" si="4"/>
        <v>42.474650000000004</v>
      </c>
      <c r="I294" s="1">
        <v>0</v>
      </c>
      <c r="J294" s="1">
        <v>2</v>
      </c>
      <c r="K294" s="1">
        <v>99</v>
      </c>
      <c r="L294" s="1">
        <v>0</v>
      </c>
      <c r="M294" s="1">
        <v>2015</v>
      </c>
    </row>
    <row r="295" spans="1:13" hidden="1" x14ac:dyDescent="0.3">
      <c r="A295" s="1">
        <v>2015279</v>
      </c>
      <c r="B295" s="1">
        <v>2</v>
      </c>
      <c r="C295" s="2">
        <v>13.56635</v>
      </c>
      <c r="D295" s="2">
        <v>1.383</v>
      </c>
      <c r="E295" s="2">
        <v>0</v>
      </c>
      <c r="F295" s="2">
        <v>19.146609999999999</v>
      </c>
      <c r="G295" s="2">
        <v>6.5733100000000002</v>
      </c>
      <c r="H295" s="2">
        <f t="shared" si="4"/>
        <v>40.669269999999997</v>
      </c>
      <c r="I295" s="1">
        <v>0</v>
      </c>
      <c r="J295" s="1">
        <v>2</v>
      </c>
      <c r="K295" s="1">
        <v>97</v>
      </c>
      <c r="L295" s="1">
        <v>0</v>
      </c>
      <c r="M295" s="1">
        <v>2015</v>
      </c>
    </row>
    <row r="296" spans="1:13" hidden="1" x14ac:dyDescent="0.3">
      <c r="A296" s="1">
        <v>2015284</v>
      </c>
      <c r="B296" s="1">
        <v>2</v>
      </c>
      <c r="C296" s="2">
        <v>10.84037</v>
      </c>
      <c r="D296" s="2">
        <v>1.2439199999999999</v>
      </c>
      <c r="E296" s="2">
        <v>0</v>
      </c>
      <c r="F296" s="2">
        <v>18.148990000000001</v>
      </c>
      <c r="G296" s="2">
        <v>6.0744999999999996</v>
      </c>
      <c r="H296" s="2">
        <f t="shared" si="4"/>
        <v>36.307780000000001</v>
      </c>
      <c r="I296" s="1">
        <v>0</v>
      </c>
      <c r="J296" s="1">
        <v>2</v>
      </c>
      <c r="K296" s="1">
        <v>94</v>
      </c>
      <c r="L296" s="1">
        <v>0</v>
      </c>
      <c r="M296" s="1">
        <v>2015</v>
      </c>
    </row>
    <row r="297" spans="1:13" x14ac:dyDescent="0.3">
      <c r="A297" s="1">
        <v>2015283</v>
      </c>
      <c r="B297" s="1">
        <v>1</v>
      </c>
      <c r="C297" s="2">
        <v>9.1444200000000002</v>
      </c>
      <c r="D297" s="2">
        <v>1.1558900000000001</v>
      </c>
      <c r="E297" s="2">
        <v>0</v>
      </c>
      <c r="F297" s="2">
        <v>22.334320000000002</v>
      </c>
      <c r="G297" s="2">
        <v>8.39</v>
      </c>
      <c r="H297" s="2">
        <f t="shared" si="4"/>
        <v>41.024630000000002</v>
      </c>
      <c r="I297" s="1">
        <v>0</v>
      </c>
      <c r="J297" s="1">
        <v>1</v>
      </c>
      <c r="K297" s="1">
        <v>95</v>
      </c>
      <c r="L297" s="1">
        <v>0</v>
      </c>
      <c r="M297" s="1">
        <v>2015</v>
      </c>
    </row>
    <row r="298" spans="1:13" hidden="1" x14ac:dyDescent="0.3">
      <c r="A298" s="1">
        <v>2015282</v>
      </c>
      <c r="B298" s="1">
        <v>2</v>
      </c>
      <c r="C298" s="2">
        <v>11.80851</v>
      </c>
      <c r="D298" s="2">
        <v>1.1916899999999999</v>
      </c>
      <c r="E298" s="2">
        <v>0</v>
      </c>
      <c r="F298" s="2">
        <v>25.77675</v>
      </c>
      <c r="G298" s="2">
        <v>9.8883700000000001</v>
      </c>
      <c r="H298" s="2">
        <f t="shared" si="4"/>
        <v>48.665320000000001</v>
      </c>
      <c r="I298" s="1">
        <v>0</v>
      </c>
      <c r="J298" s="1">
        <v>2</v>
      </c>
      <c r="K298" s="1">
        <v>106</v>
      </c>
      <c r="L298" s="1">
        <v>0</v>
      </c>
      <c r="M298" s="1">
        <v>2015</v>
      </c>
    </row>
    <row r="299" spans="1:13" hidden="1" x14ac:dyDescent="0.3">
      <c r="A299" s="1">
        <v>2015285</v>
      </c>
      <c r="B299" s="1">
        <v>2</v>
      </c>
      <c r="C299" s="2">
        <v>10.443849999999999</v>
      </c>
      <c r="D299" s="2">
        <v>0.82991000000000004</v>
      </c>
      <c r="E299" s="2">
        <v>0</v>
      </c>
      <c r="F299" s="2">
        <v>20.809989999999999</v>
      </c>
      <c r="G299" s="2">
        <v>7.4050000000000002</v>
      </c>
      <c r="H299" s="2">
        <f t="shared" si="4"/>
        <v>39.488749999999996</v>
      </c>
      <c r="I299" s="1">
        <v>0</v>
      </c>
      <c r="J299" s="1">
        <v>2</v>
      </c>
      <c r="K299" s="1">
        <v>97</v>
      </c>
      <c r="L299" s="1">
        <v>1</v>
      </c>
      <c r="M299" s="1">
        <v>2015</v>
      </c>
    </row>
    <row r="300" spans="1:13" hidden="1" x14ac:dyDescent="0.3">
      <c r="A300" s="1">
        <v>2015287</v>
      </c>
      <c r="B300" s="1">
        <v>2</v>
      </c>
      <c r="C300" s="2">
        <v>11.835179999999999</v>
      </c>
      <c r="D300" s="2">
        <v>1.3653599999999999</v>
      </c>
      <c r="E300" s="2">
        <v>0</v>
      </c>
      <c r="F300" s="2">
        <v>20.642720000000001</v>
      </c>
      <c r="G300" s="2">
        <v>7.3213600000000003</v>
      </c>
      <c r="H300" s="2">
        <f t="shared" si="4"/>
        <v>41.164619999999999</v>
      </c>
      <c r="I300" s="1">
        <v>0</v>
      </c>
      <c r="J300" s="1">
        <v>2</v>
      </c>
      <c r="K300" s="1">
        <v>87</v>
      </c>
      <c r="L300" s="1">
        <v>0</v>
      </c>
      <c r="M300" s="1">
        <v>2015</v>
      </c>
    </row>
    <row r="301" spans="1:13" hidden="1" x14ac:dyDescent="0.3">
      <c r="A301" s="1">
        <v>2015280</v>
      </c>
      <c r="B301" s="1">
        <v>4</v>
      </c>
      <c r="C301" s="2">
        <v>9.4874899999999993</v>
      </c>
      <c r="D301" s="2">
        <v>1.19686</v>
      </c>
      <c r="E301" s="2">
        <v>10.958909999999999</v>
      </c>
      <c r="F301" s="2">
        <v>23.248439999999999</v>
      </c>
      <c r="G301" s="2">
        <v>9.96495</v>
      </c>
      <c r="H301" s="2">
        <f t="shared" si="4"/>
        <v>54.856650000000002</v>
      </c>
      <c r="I301" s="1">
        <v>1</v>
      </c>
      <c r="J301" s="1">
        <v>2</v>
      </c>
      <c r="K301" s="1">
        <v>102</v>
      </c>
      <c r="L301" s="1">
        <v>0</v>
      </c>
      <c r="M301" s="1">
        <v>2015</v>
      </c>
    </row>
    <row r="302" spans="1:13" hidden="1" x14ac:dyDescent="0.3">
      <c r="A302" s="1">
        <v>2015281</v>
      </c>
      <c r="B302" s="1">
        <v>3</v>
      </c>
      <c r="C302" s="2">
        <v>11.01985</v>
      </c>
      <c r="D302" s="2">
        <v>1.16391</v>
      </c>
      <c r="E302" s="2">
        <v>11.78941</v>
      </c>
      <c r="F302" s="2">
        <v>20.658919999999998</v>
      </c>
      <c r="G302" s="2">
        <v>5.9708399999999999</v>
      </c>
      <c r="H302" s="2">
        <f t="shared" si="4"/>
        <v>50.602930000000001</v>
      </c>
      <c r="I302" s="1">
        <v>1</v>
      </c>
      <c r="J302" s="1">
        <v>1</v>
      </c>
      <c r="K302" s="1">
        <v>93</v>
      </c>
      <c r="L302" s="1">
        <v>1</v>
      </c>
      <c r="M302" s="1">
        <v>2015</v>
      </c>
    </row>
    <row r="303" spans="1:13" hidden="1" x14ac:dyDescent="0.3">
      <c r="A303" s="1">
        <v>2015286</v>
      </c>
      <c r="B303" s="1">
        <v>2</v>
      </c>
      <c r="C303" s="2">
        <v>13.774800000000001</v>
      </c>
      <c r="D303" s="2">
        <v>0.99422999999999995</v>
      </c>
      <c r="E303" s="2">
        <v>0</v>
      </c>
      <c r="F303" s="2">
        <v>22.8096</v>
      </c>
      <c r="G303" s="2">
        <v>8.4047999999999998</v>
      </c>
      <c r="H303" s="2">
        <f t="shared" si="4"/>
        <v>45.983430000000006</v>
      </c>
      <c r="I303" s="1">
        <v>0</v>
      </c>
      <c r="J303" s="1">
        <v>2</v>
      </c>
      <c r="K303" s="1">
        <v>94</v>
      </c>
      <c r="L303" s="1">
        <v>0</v>
      </c>
      <c r="M303" s="1">
        <v>2015</v>
      </c>
    </row>
    <row r="304" spans="1:13" hidden="1" x14ac:dyDescent="0.3">
      <c r="A304" s="1">
        <v>2015291</v>
      </c>
      <c r="B304" s="1">
        <v>2</v>
      </c>
      <c r="C304" s="2">
        <v>9.2812199999999994</v>
      </c>
      <c r="D304" s="2">
        <v>0.91527000000000003</v>
      </c>
      <c r="E304" s="2">
        <v>0</v>
      </c>
      <c r="F304" s="2">
        <v>21.53565</v>
      </c>
      <c r="G304" s="2">
        <v>7.7678200000000004</v>
      </c>
      <c r="H304" s="2">
        <f t="shared" si="4"/>
        <v>39.499960000000002</v>
      </c>
      <c r="I304" s="1">
        <v>0</v>
      </c>
      <c r="J304" s="1">
        <v>2</v>
      </c>
      <c r="K304" s="1">
        <v>96</v>
      </c>
      <c r="L304" s="1">
        <v>0</v>
      </c>
      <c r="M304" s="1">
        <v>2015</v>
      </c>
    </row>
    <row r="305" spans="1:13" hidden="1" x14ac:dyDescent="0.3">
      <c r="A305" s="1">
        <v>2015288</v>
      </c>
      <c r="B305" s="1">
        <v>2</v>
      </c>
      <c r="C305" s="2">
        <v>10.537100000000001</v>
      </c>
      <c r="D305" s="2">
        <v>1.08867</v>
      </c>
      <c r="E305" s="2">
        <v>0</v>
      </c>
      <c r="F305" s="2">
        <v>29.813230000000001</v>
      </c>
      <c r="G305" s="2">
        <v>11.90662</v>
      </c>
      <c r="H305" s="2">
        <f t="shared" si="4"/>
        <v>53.345619999999997</v>
      </c>
      <c r="I305" s="1">
        <v>0</v>
      </c>
      <c r="J305" s="1">
        <v>2</v>
      </c>
      <c r="K305" s="1">
        <v>118</v>
      </c>
      <c r="L305" s="1">
        <v>0</v>
      </c>
      <c r="M305" s="1">
        <v>2015</v>
      </c>
    </row>
    <row r="306" spans="1:13" hidden="1" x14ac:dyDescent="0.3">
      <c r="A306" s="1">
        <v>2015289</v>
      </c>
      <c r="B306" s="1">
        <v>2</v>
      </c>
      <c r="C306" s="2">
        <v>10.91164</v>
      </c>
      <c r="D306" s="2">
        <v>1.2760100000000001</v>
      </c>
      <c r="E306" s="2">
        <v>0</v>
      </c>
      <c r="F306" s="2">
        <v>23.772659999999998</v>
      </c>
      <c r="G306" s="2">
        <v>8.8863299999999992</v>
      </c>
      <c r="H306" s="2">
        <f t="shared" si="4"/>
        <v>44.846640000000001</v>
      </c>
      <c r="I306" s="1">
        <v>0</v>
      </c>
      <c r="J306" s="1">
        <v>2</v>
      </c>
      <c r="K306" s="1">
        <v>94</v>
      </c>
      <c r="L306" s="1">
        <v>0</v>
      </c>
      <c r="M306" s="1">
        <v>2015</v>
      </c>
    </row>
    <row r="307" spans="1:13" hidden="1" x14ac:dyDescent="0.3">
      <c r="A307" s="1">
        <v>2015290</v>
      </c>
      <c r="B307" s="1">
        <v>2</v>
      </c>
      <c r="C307" s="2">
        <v>13.176209999999999</v>
      </c>
      <c r="D307" s="2">
        <v>1.10826</v>
      </c>
      <c r="E307" s="2">
        <v>0</v>
      </c>
      <c r="F307" s="2">
        <v>18.473310000000001</v>
      </c>
      <c r="G307" s="2">
        <v>6.2366599999999996</v>
      </c>
      <c r="H307" s="2">
        <f t="shared" si="4"/>
        <v>38.994439999999997</v>
      </c>
      <c r="I307" s="1">
        <v>0</v>
      </c>
      <c r="J307" s="1">
        <v>2</v>
      </c>
      <c r="K307" s="1">
        <v>85</v>
      </c>
      <c r="L307" s="1">
        <v>0</v>
      </c>
      <c r="M307" s="1">
        <v>2015</v>
      </c>
    </row>
    <row r="308" spans="1:13" hidden="1" x14ac:dyDescent="0.3">
      <c r="A308" s="1">
        <v>2015235</v>
      </c>
      <c r="B308" s="1">
        <v>2</v>
      </c>
      <c r="C308" s="2">
        <v>12.29162</v>
      </c>
      <c r="D308" s="2">
        <v>0.76931000000000005</v>
      </c>
      <c r="E308" s="2">
        <v>0</v>
      </c>
      <c r="F308" s="2">
        <v>14.438499999999999</v>
      </c>
      <c r="G308" s="2">
        <v>4.2192499999999997</v>
      </c>
      <c r="H308" s="2">
        <f t="shared" si="4"/>
        <v>31.718679999999999</v>
      </c>
      <c r="I308" s="1">
        <v>0</v>
      </c>
      <c r="J308" s="1">
        <v>2</v>
      </c>
      <c r="K308" s="1">
        <v>82</v>
      </c>
      <c r="L308" s="1">
        <v>0</v>
      </c>
      <c r="M308" s="1">
        <v>2015</v>
      </c>
    </row>
    <row r="309" spans="1:13" x14ac:dyDescent="0.3">
      <c r="A309" s="1">
        <v>2015292</v>
      </c>
      <c r="B309" s="1">
        <v>1</v>
      </c>
      <c r="C309" s="2">
        <v>12.002789999999999</v>
      </c>
      <c r="D309" s="2">
        <v>1.1393800000000001</v>
      </c>
      <c r="E309" s="2">
        <v>0</v>
      </c>
      <c r="F309" s="2">
        <v>14.601150000000001</v>
      </c>
      <c r="G309" s="2">
        <v>8.1648499999999995</v>
      </c>
      <c r="H309" s="2">
        <f t="shared" si="4"/>
        <v>35.908169999999998</v>
      </c>
      <c r="I309" s="1">
        <v>0</v>
      </c>
      <c r="J309" s="1">
        <v>1</v>
      </c>
      <c r="K309" s="1">
        <v>82</v>
      </c>
      <c r="L309" s="1">
        <v>1</v>
      </c>
      <c r="M309" s="1">
        <v>2015</v>
      </c>
    </row>
    <row r="310" spans="1:13" hidden="1" x14ac:dyDescent="0.3">
      <c r="A310" s="1">
        <v>2015293</v>
      </c>
      <c r="B310" s="1">
        <v>3</v>
      </c>
      <c r="C310" s="2">
        <v>10.70266</v>
      </c>
      <c r="D310" s="2">
        <v>1.1847099999999999</v>
      </c>
      <c r="E310" s="2">
        <v>10.675190000000001</v>
      </c>
      <c r="F310" s="2">
        <v>23.601279999999999</v>
      </c>
      <c r="G310" s="2">
        <v>5.1428799999999999</v>
      </c>
      <c r="H310" s="2">
        <f t="shared" si="4"/>
        <v>51.306719999999999</v>
      </c>
      <c r="I310" s="1">
        <v>1</v>
      </c>
      <c r="J310" s="1">
        <v>1</v>
      </c>
      <c r="K310" s="1">
        <v>93</v>
      </c>
      <c r="L310" s="1">
        <v>0</v>
      </c>
      <c r="M310" s="1">
        <v>2015</v>
      </c>
    </row>
    <row r="311" spans="1:13" hidden="1" x14ac:dyDescent="0.3">
      <c r="A311" s="1">
        <v>2015295</v>
      </c>
      <c r="B311" s="1">
        <v>2</v>
      </c>
      <c r="C311" s="2">
        <v>12.049149999999999</v>
      </c>
      <c r="D311" s="2">
        <v>0.82862999999999998</v>
      </c>
      <c r="E311" s="2">
        <v>0</v>
      </c>
      <c r="F311" s="2">
        <v>27.056830000000001</v>
      </c>
      <c r="G311" s="2">
        <v>10.528409999999999</v>
      </c>
      <c r="H311" s="2">
        <f t="shared" si="4"/>
        <v>50.46302</v>
      </c>
      <c r="I311" s="1">
        <v>0</v>
      </c>
      <c r="J311" s="1">
        <v>2</v>
      </c>
      <c r="K311" s="1">
        <v>118</v>
      </c>
      <c r="L311" s="1">
        <v>0</v>
      </c>
      <c r="M311" s="1">
        <v>2015</v>
      </c>
    </row>
    <row r="312" spans="1:13" hidden="1" x14ac:dyDescent="0.3">
      <c r="A312" s="1">
        <v>2015297</v>
      </c>
      <c r="B312" s="1">
        <v>2</v>
      </c>
      <c r="C312" s="2">
        <v>14.77384</v>
      </c>
      <c r="D312" s="2">
        <v>0.69177999999999995</v>
      </c>
      <c r="E312" s="2">
        <v>0</v>
      </c>
      <c r="F312" s="2">
        <v>20.411180000000002</v>
      </c>
      <c r="G312" s="2">
        <v>7.2055899999999999</v>
      </c>
      <c r="H312" s="2">
        <f t="shared" si="4"/>
        <v>43.082390000000004</v>
      </c>
      <c r="I312" s="1">
        <v>0</v>
      </c>
      <c r="J312" s="1">
        <v>2</v>
      </c>
      <c r="K312" s="1">
        <v>94</v>
      </c>
      <c r="L312" s="1">
        <v>0</v>
      </c>
      <c r="M312" s="1">
        <v>2015</v>
      </c>
    </row>
    <row r="313" spans="1:13" hidden="1" x14ac:dyDescent="0.3">
      <c r="A313" s="1">
        <v>2015298</v>
      </c>
      <c r="B313" s="1">
        <v>2</v>
      </c>
      <c r="C313" s="2">
        <v>13.437569999999999</v>
      </c>
      <c r="D313" s="2">
        <v>1.01061</v>
      </c>
      <c r="E313" s="2">
        <v>0</v>
      </c>
      <c r="F313" s="2">
        <v>19.106570000000001</v>
      </c>
      <c r="G313" s="2">
        <v>6.55328</v>
      </c>
      <c r="H313" s="2">
        <f t="shared" si="4"/>
        <v>40.108029999999999</v>
      </c>
      <c r="I313" s="1">
        <v>0</v>
      </c>
      <c r="J313" s="1">
        <v>2</v>
      </c>
      <c r="K313" s="1">
        <v>93</v>
      </c>
      <c r="L313" s="1">
        <v>0</v>
      </c>
      <c r="M313" s="1">
        <v>2015</v>
      </c>
    </row>
    <row r="314" spans="1:13" hidden="1" x14ac:dyDescent="0.3">
      <c r="A314" s="1">
        <v>2015299</v>
      </c>
      <c r="B314" s="1">
        <v>2</v>
      </c>
      <c r="C314" s="2">
        <v>11.27033</v>
      </c>
      <c r="D314" s="2">
        <v>0.79744999999999999</v>
      </c>
      <c r="E314" s="2">
        <v>0</v>
      </c>
      <c r="F314" s="2">
        <v>23.605969999999999</v>
      </c>
      <c r="G314" s="2">
        <v>8.8029799999999998</v>
      </c>
      <c r="H314" s="2">
        <f t="shared" si="4"/>
        <v>44.476729999999996</v>
      </c>
      <c r="I314" s="1">
        <v>0</v>
      </c>
      <c r="J314" s="1">
        <v>2</v>
      </c>
      <c r="K314" s="1">
        <v>104</v>
      </c>
      <c r="L314" s="1">
        <v>1</v>
      </c>
      <c r="M314" s="1">
        <v>2015</v>
      </c>
    </row>
    <row r="315" spans="1:13" hidden="1" x14ac:dyDescent="0.3">
      <c r="A315" s="1">
        <v>2015294</v>
      </c>
      <c r="B315" s="1">
        <v>4</v>
      </c>
      <c r="C315" s="2">
        <v>10.339790000000001</v>
      </c>
      <c r="D315" s="2">
        <v>1.35084</v>
      </c>
      <c r="E315" s="2">
        <v>12.5025</v>
      </c>
      <c r="F315" s="2">
        <v>17.4603</v>
      </c>
      <c r="G315" s="2">
        <v>6.6173700000000002</v>
      </c>
      <c r="H315" s="2">
        <f t="shared" si="4"/>
        <v>48.270800000000001</v>
      </c>
      <c r="I315" s="1">
        <v>1</v>
      </c>
      <c r="J315" s="1">
        <v>2</v>
      </c>
      <c r="K315" s="1">
        <v>92</v>
      </c>
      <c r="L315" s="1">
        <v>0</v>
      </c>
      <c r="M315" s="1">
        <v>2015</v>
      </c>
    </row>
    <row r="316" spans="1:13" hidden="1" x14ac:dyDescent="0.3">
      <c r="A316" s="1">
        <v>2015301</v>
      </c>
      <c r="B316" s="1">
        <v>2</v>
      </c>
      <c r="C316" s="2">
        <v>9.2220700000000004</v>
      </c>
      <c r="D316" s="2">
        <v>0.68244000000000005</v>
      </c>
      <c r="E316" s="2">
        <v>0</v>
      </c>
      <c r="F316" s="2">
        <v>18.925999999999998</v>
      </c>
      <c r="G316" s="2">
        <v>6.4630000000000001</v>
      </c>
      <c r="H316" s="2">
        <f t="shared" si="4"/>
        <v>35.293509999999998</v>
      </c>
      <c r="I316" s="1">
        <v>0</v>
      </c>
      <c r="J316" s="1">
        <v>2</v>
      </c>
      <c r="K316" s="1">
        <v>90</v>
      </c>
      <c r="L316" s="1">
        <v>0</v>
      </c>
      <c r="M316" s="1">
        <v>2015</v>
      </c>
    </row>
    <row r="317" spans="1:13" hidden="1" x14ac:dyDescent="0.3">
      <c r="A317" s="1">
        <v>2015300</v>
      </c>
      <c r="B317" s="1">
        <v>2</v>
      </c>
      <c r="C317" s="2">
        <v>11.112109999999999</v>
      </c>
      <c r="D317" s="2">
        <v>0.66090000000000004</v>
      </c>
      <c r="E317" s="2">
        <v>0</v>
      </c>
      <c r="F317" s="2">
        <v>23.096530000000001</v>
      </c>
      <c r="G317" s="2">
        <v>8.5482600000000009</v>
      </c>
      <c r="H317" s="2">
        <f t="shared" si="4"/>
        <v>43.4178</v>
      </c>
      <c r="I317" s="1">
        <v>0</v>
      </c>
      <c r="J317" s="1">
        <v>2</v>
      </c>
      <c r="K317" s="1">
        <v>96</v>
      </c>
      <c r="L317" s="1">
        <v>1</v>
      </c>
      <c r="M317" s="1">
        <v>2015</v>
      </c>
    </row>
    <row r="318" spans="1:13" hidden="1" x14ac:dyDescent="0.3">
      <c r="A318" s="1">
        <v>2015302</v>
      </c>
      <c r="B318" s="1">
        <v>2</v>
      </c>
      <c r="C318" s="2">
        <v>11.62785</v>
      </c>
      <c r="D318" s="2">
        <v>1.1761900000000001</v>
      </c>
      <c r="E318" s="2">
        <v>0</v>
      </c>
      <c r="F318" s="2">
        <v>18.685790000000001</v>
      </c>
      <c r="G318" s="2">
        <v>6.3429000000000002</v>
      </c>
      <c r="H318" s="2">
        <f t="shared" si="4"/>
        <v>37.832729999999998</v>
      </c>
      <c r="I318" s="1">
        <v>0</v>
      </c>
      <c r="J318" s="1">
        <v>2</v>
      </c>
      <c r="K318" s="1">
        <v>87</v>
      </c>
      <c r="L318" s="1">
        <v>0</v>
      </c>
      <c r="M318" s="1">
        <v>2015</v>
      </c>
    </row>
    <row r="319" spans="1:13" hidden="1" x14ac:dyDescent="0.3">
      <c r="A319" s="1">
        <v>2015303</v>
      </c>
      <c r="B319" s="1">
        <v>2</v>
      </c>
      <c r="C319" s="2">
        <v>11.7172</v>
      </c>
      <c r="D319" s="2">
        <v>1.0007699999999999</v>
      </c>
      <c r="E319" s="2">
        <v>0</v>
      </c>
      <c r="F319" s="2">
        <v>19.845980000000001</v>
      </c>
      <c r="G319" s="2">
        <v>6.9229900000000004</v>
      </c>
      <c r="H319" s="2">
        <f t="shared" si="4"/>
        <v>39.486939999999997</v>
      </c>
      <c r="I319" s="1">
        <v>0</v>
      </c>
      <c r="J319" s="1">
        <v>2</v>
      </c>
      <c r="K319" s="1">
        <v>99</v>
      </c>
      <c r="L319" s="1">
        <v>1</v>
      </c>
      <c r="M319" s="1">
        <v>2015</v>
      </c>
    </row>
    <row r="320" spans="1:13" hidden="1" x14ac:dyDescent="0.3">
      <c r="A320" s="1">
        <v>2015296</v>
      </c>
      <c r="B320" s="1">
        <v>4</v>
      </c>
      <c r="C320" s="2">
        <v>14.24367</v>
      </c>
      <c r="D320" s="2">
        <v>1.1220699999999999</v>
      </c>
      <c r="E320" s="2">
        <v>10.34107</v>
      </c>
      <c r="F320" s="2">
        <v>23.238209999999999</v>
      </c>
      <c r="G320" s="2">
        <v>7.2732099999999997</v>
      </c>
      <c r="H320" s="2">
        <f t="shared" si="4"/>
        <v>56.218229999999998</v>
      </c>
      <c r="I320" s="1">
        <v>1</v>
      </c>
      <c r="J320" s="1">
        <v>2</v>
      </c>
      <c r="K320" s="1">
        <v>98</v>
      </c>
      <c r="L320" s="1">
        <v>0</v>
      </c>
      <c r="M320" s="1">
        <v>2015</v>
      </c>
    </row>
    <row r="321" spans="1:13" hidden="1" x14ac:dyDescent="0.3">
      <c r="A321" s="1">
        <v>2015308</v>
      </c>
      <c r="B321" s="1">
        <v>2</v>
      </c>
      <c r="C321" s="2">
        <v>11.083399999999999</v>
      </c>
      <c r="D321" s="2">
        <v>0.95204999999999995</v>
      </c>
      <c r="E321" s="2">
        <v>0</v>
      </c>
      <c r="F321" s="2">
        <v>17.679639999999999</v>
      </c>
      <c r="G321" s="2">
        <v>5.8398199999999996</v>
      </c>
      <c r="H321" s="2">
        <f t="shared" si="4"/>
        <v>35.554909999999992</v>
      </c>
      <c r="I321" s="1">
        <v>0</v>
      </c>
      <c r="J321" s="1">
        <v>2</v>
      </c>
      <c r="K321" s="1">
        <v>86</v>
      </c>
      <c r="L321" s="1">
        <v>0</v>
      </c>
      <c r="M321" s="1">
        <v>2015</v>
      </c>
    </row>
    <row r="322" spans="1:13" hidden="1" x14ac:dyDescent="0.3">
      <c r="A322" s="1">
        <v>2015305</v>
      </c>
      <c r="B322" s="1">
        <v>4</v>
      </c>
      <c r="C322" s="2">
        <v>11.62041</v>
      </c>
      <c r="D322" s="2">
        <v>1.34758</v>
      </c>
      <c r="E322" s="2">
        <v>10.345940000000001</v>
      </c>
      <c r="F322" s="2">
        <v>19.007989999999999</v>
      </c>
      <c r="G322" s="2">
        <v>11.318429999999999</v>
      </c>
      <c r="H322" s="2">
        <f t="shared" si="4"/>
        <v>53.640349999999998</v>
      </c>
      <c r="I322" s="1">
        <v>1</v>
      </c>
      <c r="J322" s="1">
        <v>2</v>
      </c>
      <c r="K322" s="1">
        <v>96</v>
      </c>
      <c r="L322" s="1">
        <v>0</v>
      </c>
      <c r="M322" s="1">
        <v>2015</v>
      </c>
    </row>
    <row r="323" spans="1:13" hidden="1" x14ac:dyDescent="0.3">
      <c r="A323" s="1">
        <v>2015310</v>
      </c>
      <c r="B323" s="1">
        <v>2</v>
      </c>
      <c r="C323" s="2">
        <v>13.21082</v>
      </c>
      <c r="D323" s="2">
        <v>0.96304000000000001</v>
      </c>
      <c r="E323" s="2">
        <v>0</v>
      </c>
      <c r="F323" s="2">
        <v>17.568719999999999</v>
      </c>
      <c r="G323" s="2">
        <v>5.7843600000000004</v>
      </c>
      <c r="H323" s="2">
        <f t="shared" ref="H323:H386" si="5">SUM(C323:G323)</f>
        <v>37.526939999999996</v>
      </c>
      <c r="I323" s="1">
        <v>0</v>
      </c>
      <c r="J323" s="1">
        <v>2</v>
      </c>
      <c r="K323" s="1">
        <v>85</v>
      </c>
      <c r="L323" s="1">
        <v>0</v>
      </c>
      <c r="M323" s="1">
        <v>2015</v>
      </c>
    </row>
    <row r="324" spans="1:13" x14ac:dyDescent="0.3">
      <c r="A324" s="1">
        <v>2015309</v>
      </c>
      <c r="B324" s="1">
        <v>1</v>
      </c>
      <c r="C324" s="2">
        <v>11.851710000000001</v>
      </c>
      <c r="D324" s="2">
        <v>0.93391000000000002</v>
      </c>
      <c r="E324" s="2">
        <v>0</v>
      </c>
      <c r="F324" s="2">
        <v>20.001159999999999</v>
      </c>
      <c r="G324" s="2">
        <v>5.4430100000000001</v>
      </c>
      <c r="H324" s="2">
        <f t="shared" si="5"/>
        <v>38.229790000000001</v>
      </c>
      <c r="I324" s="1">
        <v>0</v>
      </c>
      <c r="J324" s="1">
        <v>1</v>
      </c>
      <c r="K324" s="1">
        <v>91</v>
      </c>
      <c r="L324" s="1">
        <v>0</v>
      </c>
      <c r="M324" s="1">
        <v>2015</v>
      </c>
    </row>
    <row r="325" spans="1:13" hidden="1" x14ac:dyDescent="0.3">
      <c r="A325" s="1">
        <v>2015311</v>
      </c>
      <c r="B325" s="1">
        <v>2</v>
      </c>
      <c r="C325" s="2">
        <v>13.22851</v>
      </c>
      <c r="D325" s="2">
        <v>1.05023</v>
      </c>
      <c r="E325" s="2">
        <v>0</v>
      </c>
      <c r="F325" s="2">
        <v>21.34543</v>
      </c>
      <c r="G325" s="2">
        <v>7.6727100000000004</v>
      </c>
      <c r="H325" s="2">
        <f t="shared" si="5"/>
        <v>43.296880000000002</v>
      </c>
      <c r="I325" s="1">
        <v>0</v>
      </c>
      <c r="J325" s="1">
        <v>2</v>
      </c>
      <c r="K325" s="1">
        <v>96</v>
      </c>
      <c r="L325" s="1">
        <v>0</v>
      </c>
      <c r="M325" s="1">
        <v>2015</v>
      </c>
    </row>
    <row r="326" spans="1:13" x14ac:dyDescent="0.3">
      <c r="A326" s="1">
        <v>2015312</v>
      </c>
      <c r="B326" s="1">
        <v>1</v>
      </c>
      <c r="C326" s="2">
        <v>14.17423</v>
      </c>
      <c r="D326" s="2">
        <v>1.0035799999999999</v>
      </c>
      <c r="E326" s="2">
        <v>0</v>
      </c>
      <c r="F326" s="2">
        <v>18.14527</v>
      </c>
      <c r="G326" s="2">
        <v>7.3745799999999999</v>
      </c>
      <c r="H326" s="2">
        <f t="shared" si="5"/>
        <v>40.697659999999999</v>
      </c>
      <c r="I326" s="1">
        <v>0</v>
      </c>
      <c r="J326" s="1">
        <v>1</v>
      </c>
      <c r="K326" s="1">
        <v>94</v>
      </c>
      <c r="L326" s="1">
        <v>1</v>
      </c>
      <c r="M326" s="1">
        <v>2015</v>
      </c>
    </row>
    <row r="327" spans="1:13" x14ac:dyDescent="0.3">
      <c r="A327" s="1">
        <v>2015315</v>
      </c>
      <c r="B327" s="1">
        <v>1</v>
      </c>
      <c r="C327" s="2">
        <v>13.889110000000001</v>
      </c>
      <c r="D327" s="2">
        <v>0.98321000000000003</v>
      </c>
      <c r="E327" s="2">
        <v>0</v>
      </c>
      <c r="F327" s="2">
        <v>16.262740000000001</v>
      </c>
      <c r="G327" s="2">
        <v>7.9090100000000003</v>
      </c>
      <c r="H327" s="2">
        <f t="shared" si="5"/>
        <v>39.044070000000005</v>
      </c>
      <c r="I327" s="1">
        <v>0</v>
      </c>
      <c r="J327" s="1">
        <v>1</v>
      </c>
      <c r="K327" s="1">
        <v>91</v>
      </c>
      <c r="L327" s="1">
        <v>2</v>
      </c>
      <c r="M327" s="1">
        <v>2015</v>
      </c>
    </row>
    <row r="328" spans="1:13" x14ac:dyDescent="0.3">
      <c r="A328" s="1">
        <v>2015313</v>
      </c>
      <c r="B328" s="1">
        <v>1</v>
      </c>
      <c r="C328" s="2">
        <v>10.169879999999999</v>
      </c>
      <c r="D328" s="2">
        <v>1.0062199999999999</v>
      </c>
      <c r="E328" s="2">
        <v>0</v>
      </c>
      <c r="F328" s="2">
        <v>20.4253</v>
      </c>
      <c r="G328" s="2">
        <v>6.8924399999999997</v>
      </c>
      <c r="H328" s="2">
        <f t="shared" si="5"/>
        <v>38.493839999999999</v>
      </c>
      <c r="I328" s="1">
        <v>0</v>
      </c>
      <c r="J328" s="1">
        <v>1</v>
      </c>
      <c r="K328" s="1">
        <v>95</v>
      </c>
      <c r="L328" s="1">
        <v>0</v>
      </c>
      <c r="M328" s="1">
        <v>2015</v>
      </c>
    </row>
    <row r="329" spans="1:13" hidden="1" x14ac:dyDescent="0.3">
      <c r="A329" s="1">
        <v>2015306</v>
      </c>
      <c r="B329" s="1">
        <v>4</v>
      </c>
      <c r="C329" s="2">
        <v>9.8570399999999996</v>
      </c>
      <c r="D329" s="2">
        <v>1.0866199999999999</v>
      </c>
      <c r="E329" s="2">
        <v>8.9275199999999995</v>
      </c>
      <c r="F329" s="2">
        <v>22.569520000000001</v>
      </c>
      <c r="G329" s="2">
        <v>7.9863900000000001</v>
      </c>
      <c r="H329" s="2">
        <f t="shared" si="5"/>
        <v>50.42709</v>
      </c>
      <c r="I329" s="1">
        <v>1</v>
      </c>
      <c r="J329" s="1">
        <v>2</v>
      </c>
      <c r="K329" s="1">
        <v>93</v>
      </c>
      <c r="L329" s="1">
        <v>2</v>
      </c>
      <c r="M329" s="1">
        <v>2015</v>
      </c>
    </row>
    <row r="330" spans="1:13" hidden="1" x14ac:dyDescent="0.3">
      <c r="A330" s="1">
        <v>2015316</v>
      </c>
      <c r="B330" s="1">
        <v>2</v>
      </c>
      <c r="C330" s="2">
        <v>11.49112</v>
      </c>
      <c r="D330" s="2">
        <v>1.08725</v>
      </c>
      <c r="E330" s="2">
        <v>0</v>
      </c>
      <c r="F330" s="2">
        <v>23.086169999999999</v>
      </c>
      <c r="G330" s="2">
        <v>8.5430899999999994</v>
      </c>
      <c r="H330" s="2">
        <f t="shared" si="5"/>
        <v>44.207630000000002</v>
      </c>
      <c r="I330" s="1">
        <v>0</v>
      </c>
      <c r="J330" s="1">
        <v>2</v>
      </c>
      <c r="K330" s="1">
        <v>106</v>
      </c>
      <c r="L330" s="1">
        <v>0</v>
      </c>
      <c r="M330" s="1">
        <v>2015</v>
      </c>
    </row>
    <row r="331" spans="1:13" hidden="1" x14ac:dyDescent="0.3">
      <c r="A331" s="1">
        <v>2015307</v>
      </c>
      <c r="B331" s="1">
        <v>3</v>
      </c>
      <c r="C331" s="2">
        <v>14.84042</v>
      </c>
      <c r="D331" s="2">
        <v>1.2279199999999999</v>
      </c>
      <c r="E331" s="2">
        <v>8.8731600000000004</v>
      </c>
      <c r="F331" s="2">
        <v>20.280560000000001</v>
      </c>
      <c r="G331" s="2">
        <v>7.3264500000000004</v>
      </c>
      <c r="H331" s="2">
        <f t="shared" si="5"/>
        <v>52.54851</v>
      </c>
      <c r="I331" s="1">
        <v>1</v>
      </c>
      <c r="J331" s="1">
        <v>1</v>
      </c>
      <c r="K331" s="1">
        <v>88</v>
      </c>
      <c r="L331" s="1">
        <v>0</v>
      </c>
      <c r="M331" s="1">
        <v>2015</v>
      </c>
    </row>
    <row r="332" spans="1:13" hidden="1" x14ac:dyDescent="0.3">
      <c r="A332" s="1">
        <v>2015314</v>
      </c>
      <c r="B332" s="1">
        <v>4</v>
      </c>
      <c r="C332" s="2">
        <v>11.76305</v>
      </c>
      <c r="D332" s="2">
        <v>0.64541999999999999</v>
      </c>
      <c r="E332" s="2">
        <v>9.3005600000000008</v>
      </c>
      <c r="F332" s="2">
        <v>18.490290000000002</v>
      </c>
      <c r="G332" s="2">
        <v>7.1849999999999996</v>
      </c>
      <c r="H332" s="2">
        <f t="shared" si="5"/>
        <v>47.384320000000002</v>
      </c>
      <c r="I332" s="1">
        <v>1</v>
      </c>
      <c r="J332" s="1">
        <v>2</v>
      </c>
      <c r="K332" s="1">
        <v>87</v>
      </c>
      <c r="L332" s="1">
        <v>0</v>
      </c>
      <c r="M332" s="1">
        <v>2015</v>
      </c>
    </row>
    <row r="333" spans="1:13" hidden="1" x14ac:dyDescent="0.3">
      <c r="A333" s="1">
        <v>2015319</v>
      </c>
      <c r="B333" s="1">
        <v>2</v>
      </c>
      <c r="C333" s="2">
        <v>13.505789999999999</v>
      </c>
      <c r="D333" s="2">
        <v>0.88829999999999998</v>
      </c>
      <c r="E333" s="2">
        <v>0</v>
      </c>
      <c r="F333" s="2">
        <v>22.139309999999998</v>
      </c>
      <c r="G333" s="2">
        <v>8.0696499999999993</v>
      </c>
      <c r="H333" s="2">
        <f t="shared" si="5"/>
        <v>44.603049999999996</v>
      </c>
      <c r="I333" s="1">
        <v>0</v>
      </c>
      <c r="J333" s="1">
        <v>2</v>
      </c>
      <c r="K333" s="1">
        <v>100</v>
      </c>
      <c r="L333" s="1">
        <v>0</v>
      </c>
      <c r="M333" s="1">
        <v>2015</v>
      </c>
    </row>
    <row r="334" spans="1:13" x14ac:dyDescent="0.3">
      <c r="A334" s="1">
        <v>2015320</v>
      </c>
      <c r="B334" s="1">
        <v>1</v>
      </c>
      <c r="C334" s="2">
        <v>11.451700000000001</v>
      </c>
      <c r="D334" s="2">
        <v>0.62692000000000003</v>
      </c>
      <c r="E334" s="2">
        <v>0</v>
      </c>
      <c r="F334" s="2">
        <v>22.425699999999999</v>
      </c>
      <c r="G334" s="2">
        <v>8.3020499999999995</v>
      </c>
      <c r="H334" s="2">
        <f t="shared" si="5"/>
        <v>42.806370000000001</v>
      </c>
      <c r="I334" s="1">
        <v>0</v>
      </c>
      <c r="J334" s="1">
        <v>1</v>
      </c>
      <c r="K334" s="1">
        <v>87</v>
      </c>
      <c r="L334" s="1">
        <v>0</v>
      </c>
      <c r="M334" s="1">
        <v>2015</v>
      </c>
    </row>
    <row r="335" spans="1:13" hidden="1" x14ac:dyDescent="0.3">
      <c r="A335" s="1">
        <v>2015321</v>
      </c>
      <c r="B335" s="1">
        <v>2</v>
      </c>
      <c r="C335" s="2">
        <v>12.052350000000001</v>
      </c>
      <c r="D335" s="2">
        <v>1.3908</v>
      </c>
      <c r="E335" s="2">
        <v>0</v>
      </c>
      <c r="F335" s="2">
        <v>19.312580000000001</v>
      </c>
      <c r="G335" s="2">
        <v>6.6562900000000003</v>
      </c>
      <c r="H335" s="2">
        <f t="shared" si="5"/>
        <v>39.412019999999998</v>
      </c>
      <c r="I335" s="1">
        <v>0</v>
      </c>
      <c r="J335" s="1">
        <v>2</v>
      </c>
      <c r="K335" s="1">
        <v>94</v>
      </c>
      <c r="L335" s="1">
        <v>0</v>
      </c>
      <c r="M335" s="1">
        <v>2015</v>
      </c>
    </row>
    <row r="336" spans="1:13" hidden="1" x14ac:dyDescent="0.3">
      <c r="A336" s="1">
        <v>2015322</v>
      </c>
      <c r="B336" s="1">
        <v>2</v>
      </c>
      <c r="C336" s="2">
        <v>13.74408</v>
      </c>
      <c r="D336" s="2">
        <v>1.0746899999999999</v>
      </c>
      <c r="E336" s="2">
        <v>0</v>
      </c>
      <c r="F336" s="2">
        <v>19.230930000000001</v>
      </c>
      <c r="G336" s="2">
        <v>6.6154700000000002</v>
      </c>
      <c r="H336" s="2">
        <f t="shared" si="5"/>
        <v>40.665170000000003</v>
      </c>
      <c r="I336" s="1">
        <v>0</v>
      </c>
      <c r="J336" s="1">
        <v>2</v>
      </c>
      <c r="K336" s="1">
        <v>98</v>
      </c>
      <c r="L336" s="1">
        <v>0</v>
      </c>
      <c r="M336" s="1">
        <v>2015</v>
      </c>
    </row>
    <row r="337" spans="1:13" hidden="1" x14ac:dyDescent="0.3">
      <c r="A337" s="1">
        <v>2015317</v>
      </c>
      <c r="B337" s="1">
        <v>4</v>
      </c>
      <c r="C337" s="2">
        <v>11.48794</v>
      </c>
      <c r="D337" s="2">
        <v>0.68249000000000004</v>
      </c>
      <c r="E337" s="2">
        <v>13.50909</v>
      </c>
      <c r="F337" s="2">
        <v>26.034040000000001</v>
      </c>
      <c r="G337" s="2">
        <v>8.7827900000000003</v>
      </c>
      <c r="H337" s="2">
        <f t="shared" si="5"/>
        <v>60.49635</v>
      </c>
      <c r="I337" s="1">
        <v>1</v>
      </c>
      <c r="J337" s="1">
        <v>2</v>
      </c>
      <c r="K337" s="1">
        <v>112</v>
      </c>
      <c r="L337" s="1">
        <v>0</v>
      </c>
      <c r="M337" s="1">
        <v>2015</v>
      </c>
    </row>
    <row r="338" spans="1:13" hidden="1" x14ac:dyDescent="0.3">
      <c r="A338" s="1">
        <v>2015325</v>
      </c>
      <c r="B338" s="1">
        <v>2</v>
      </c>
      <c r="C338" s="2">
        <v>11.751340000000001</v>
      </c>
      <c r="D338" s="2">
        <v>0.81410000000000005</v>
      </c>
      <c r="E338" s="2">
        <v>0</v>
      </c>
      <c r="F338" s="2">
        <v>19.196719999999999</v>
      </c>
      <c r="G338" s="2">
        <v>6.5983599999999996</v>
      </c>
      <c r="H338" s="2">
        <f t="shared" si="5"/>
        <v>38.360520000000001</v>
      </c>
      <c r="I338" s="1">
        <v>0</v>
      </c>
      <c r="J338" s="1">
        <v>2</v>
      </c>
      <c r="K338" s="1">
        <v>90</v>
      </c>
      <c r="L338" s="1">
        <v>0</v>
      </c>
      <c r="M338" s="1">
        <v>2015</v>
      </c>
    </row>
    <row r="339" spans="1:13" hidden="1" x14ac:dyDescent="0.3">
      <c r="A339" s="1">
        <v>2015318</v>
      </c>
      <c r="B339" s="1">
        <v>3</v>
      </c>
      <c r="C339" s="2">
        <v>11.21199</v>
      </c>
      <c r="D339" s="2">
        <v>0.97365000000000002</v>
      </c>
      <c r="E339" s="2">
        <v>13.61115</v>
      </c>
      <c r="F339" s="2">
        <v>24.450489999999999</v>
      </c>
      <c r="G339" s="2">
        <v>6.1620600000000003</v>
      </c>
      <c r="H339" s="2">
        <f t="shared" si="5"/>
        <v>56.40934</v>
      </c>
      <c r="I339" s="1">
        <v>1</v>
      </c>
      <c r="J339" s="1">
        <v>1</v>
      </c>
      <c r="K339" s="1">
        <v>104</v>
      </c>
      <c r="L339" s="1">
        <v>0</v>
      </c>
      <c r="M339" s="1">
        <v>2015</v>
      </c>
    </row>
    <row r="340" spans="1:13" hidden="1" x14ac:dyDescent="0.3">
      <c r="A340" s="1">
        <v>2015323</v>
      </c>
      <c r="B340" s="1">
        <v>2</v>
      </c>
      <c r="C340" s="2">
        <v>9.9157399999999996</v>
      </c>
      <c r="D340" s="2">
        <v>1.28809</v>
      </c>
      <c r="E340" s="2">
        <v>0</v>
      </c>
      <c r="F340" s="2">
        <v>30.71416</v>
      </c>
      <c r="G340" s="2">
        <v>12.35708</v>
      </c>
      <c r="H340" s="2">
        <f t="shared" si="5"/>
        <v>54.275069999999999</v>
      </c>
      <c r="I340" s="1">
        <v>0</v>
      </c>
      <c r="J340" s="1">
        <v>2</v>
      </c>
      <c r="K340" s="1">
        <v>107</v>
      </c>
      <c r="L340" s="1">
        <v>0</v>
      </c>
      <c r="M340" s="1">
        <v>2015</v>
      </c>
    </row>
    <row r="341" spans="1:13" x14ac:dyDescent="0.3">
      <c r="A341" s="1">
        <v>2015327</v>
      </c>
      <c r="B341" s="1">
        <v>1</v>
      </c>
      <c r="C341" s="2">
        <v>11.42515</v>
      </c>
      <c r="D341" s="2">
        <v>0.81615000000000004</v>
      </c>
      <c r="E341" s="2">
        <v>0</v>
      </c>
      <c r="F341" s="2">
        <v>21.077249999999999</v>
      </c>
      <c r="G341" s="2">
        <v>5.3840199999999996</v>
      </c>
      <c r="H341" s="2">
        <f t="shared" si="5"/>
        <v>38.702570000000001</v>
      </c>
      <c r="I341" s="1">
        <v>0</v>
      </c>
      <c r="J341" s="1">
        <v>1</v>
      </c>
      <c r="K341" s="1">
        <v>86</v>
      </c>
      <c r="L341" s="1">
        <v>0</v>
      </c>
      <c r="M341" s="1">
        <v>2015</v>
      </c>
    </row>
    <row r="342" spans="1:13" x14ac:dyDescent="0.3">
      <c r="A342" s="1">
        <v>2015328</v>
      </c>
      <c r="B342" s="1">
        <v>1</v>
      </c>
      <c r="C342" s="2">
        <v>12.33456</v>
      </c>
      <c r="D342" s="2">
        <v>1.2478400000000001</v>
      </c>
      <c r="E342" s="2">
        <v>0</v>
      </c>
      <c r="F342" s="2">
        <v>18.381589999999999</v>
      </c>
      <c r="G342" s="2">
        <v>8.4186499999999995</v>
      </c>
      <c r="H342" s="2">
        <f t="shared" si="5"/>
        <v>40.382639999999995</v>
      </c>
      <c r="I342" s="1">
        <v>0</v>
      </c>
      <c r="J342" s="1">
        <v>1</v>
      </c>
      <c r="K342" s="1">
        <v>88</v>
      </c>
      <c r="L342" s="1">
        <v>0</v>
      </c>
      <c r="M342" s="1">
        <v>2015</v>
      </c>
    </row>
    <row r="343" spans="1:13" x14ac:dyDescent="0.3">
      <c r="A343" s="1">
        <v>2015330</v>
      </c>
      <c r="B343" s="1">
        <v>1</v>
      </c>
      <c r="C343" s="2">
        <v>12.66297</v>
      </c>
      <c r="D343" s="2">
        <v>1.0537300000000001</v>
      </c>
      <c r="E343" s="2">
        <v>0</v>
      </c>
      <c r="F343" s="2">
        <v>19.74971</v>
      </c>
      <c r="G343" s="2">
        <v>5.7183999999999999</v>
      </c>
      <c r="H343" s="2">
        <f t="shared" si="5"/>
        <v>39.184809999999999</v>
      </c>
      <c r="I343" s="1">
        <v>0</v>
      </c>
      <c r="J343" s="1">
        <v>1</v>
      </c>
      <c r="K343" s="1">
        <v>87</v>
      </c>
      <c r="L343" s="1">
        <v>0</v>
      </c>
      <c r="M343" s="1">
        <v>2015</v>
      </c>
    </row>
    <row r="344" spans="1:13" hidden="1" x14ac:dyDescent="0.3">
      <c r="A344" s="1">
        <v>2015324</v>
      </c>
      <c r="B344" s="1">
        <v>3</v>
      </c>
      <c r="C344" s="2">
        <v>12.800829999999999</v>
      </c>
      <c r="D344" s="2">
        <v>0.86265999999999998</v>
      </c>
      <c r="E344" s="2">
        <v>9.9572299999999991</v>
      </c>
      <c r="F344" s="2">
        <v>22.340109999999999</v>
      </c>
      <c r="G344" s="2">
        <v>6.7137500000000001</v>
      </c>
      <c r="H344" s="2">
        <f t="shared" si="5"/>
        <v>52.674579999999999</v>
      </c>
      <c r="I344" s="1">
        <v>1</v>
      </c>
      <c r="J344" s="1">
        <v>1</v>
      </c>
      <c r="K344" s="1">
        <v>92</v>
      </c>
      <c r="L344" s="1">
        <v>0</v>
      </c>
      <c r="M344" s="1">
        <v>2015</v>
      </c>
    </row>
    <row r="345" spans="1:13" hidden="1" x14ac:dyDescent="0.3">
      <c r="A345" s="1">
        <v>2015333</v>
      </c>
      <c r="B345" s="1">
        <v>2</v>
      </c>
      <c r="C345" s="2">
        <v>12.976889999999999</v>
      </c>
      <c r="D345" s="2">
        <v>0.99260999999999999</v>
      </c>
      <c r="E345" s="2">
        <v>0</v>
      </c>
      <c r="F345" s="2">
        <v>20.100290000000001</v>
      </c>
      <c r="G345" s="2">
        <v>7.0501399999999999</v>
      </c>
      <c r="H345" s="2">
        <f t="shared" si="5"/>
        <v>41.119929999999997</v>
      </c>
      <c r="I345" s="1">
        <v>0</v>
      </c>
      <c r="J345" s="1">
        <v>2</v>
      </c>
      <c r="K345" s="1">
        <v>84</v>
      </c>
      <c r="L345" s="1">
        <v>0</v>
      </c>
      <c r="M345" s="1">
        <v>2015</v>
      </c>
    </row>
    <row r="346" spans="1:13" hidden="1" x14ac:dyDescent="0.3">
      <c r="A346" s="1">
        <v>2015332</v>
      </c>
      <c r="B346" s="1">
        <v>2</v>
      </c>
      <c r="C346" s="2">
        <v>16.311419999999998</v>
      </c>
      <c r="D346" s="2">
        <v>0.96404000000000001</v>
      </c>
      <c r="E346" s="2">
        <v>0</v>
      </c>
      <c r="F346" s="2">
        <v>24.352630000000001</v>
      </c>
      <c r="G346" s="2">
        <v>9.1763200000000005</v>
      </c>
      <c r="H346" s="2">
        <f t="shared" si="5"/>
        <v>50.804410000000004</v>
      </c>
      <c r="I346" s="1">
        <v>0</v>
      </c>
      <c r="J346" s="1">
        <v>2</v>
      </c>
      <c r="K346" s="1">
        <v>97</v>
      </c>
      <c r="L346" s="1">
        <v>0</v>
      </c>
      <c r="M346" s="1">
        <v>2015</v>
      </c>
    </row>
    <row r="347" spans="1:13" hidden="1" x14ac:dyDescent="0.3">
      <c r="A347" s="1">
        <v>2015334</v>
      </c>
      <c r="B347" s="1">
        <v>2</v>
      </c>
      <c r="C347" s="2">
        <v>12.90549</v>
      </c>
      <c r="D347" s="2">
        <v>1.02498</v>
      </c>
      <c r="E347" s="2">
        <v>0</v>
      </c>
      <c r="F347" s="2">
        <v>19.478079999999999</v>
      </c>
      <c r="G347" s="2">
        <v>6.7390400000000001</v>
      </c>
      <c r="H347" s="2">
        <f t="shared" si="5"/>
        <v>40.147590000000001</v>
      </c>
      <c r="I347" s="1">
        <v>0</v>
      </c>
      <c r="J347" s="1">
        <v>2</v>
      </c>
      <c r="K347" s="1">
        <v>92</v>
      </c>
      <c r="L347" s="1">
        <v>0</v>
      </c>
      <c r="M347" s="1">
        <v>2015</v>
      </c>
    </row>
    <row r="348" spans="1:13" hidden="1" x14ac:dyDescent="0.3">
      <c r="A348" s="1">
        <v>2015336</v>
      </c>
      <c r="B348" s="1">
        <v>2</v>
      </c>
      <c r="C348" s="2">
        <v>13.322369999999999</v>
      </c>
      <c r="D348" s="2">
        <v>1.2224299999999999</v>
      </c>
      <c r="E348" s="2">
        <v>0</v>
      </c>
      <c r="F348" s="2">
        <v>19.018540000000002</v>
      </c>
      <c r="G348" s="2">
        <v>6.5092699999999999</v>
      </c>
      <c r="H348" s="2">
        <f t="shared" si="5"/>
        <v>40.072609999999997</v>
      </c>
      <c r="I348" s="1">
        <v>0</v>
      </c>
      <c r="J348" s="1">
        <v>2</v>
      </c>
      <c r="K348" s="1">
        <v>85</v>
      </c>
      <c r="L348" s="1">
        <v>0</v>
      </c>
      <c r="M348" s="1">
        <v>2015</v>
      </c>
    </row>
    <row r="349" spans="1:13" hidden="1" x14ac:dyDescent="0.3">
      <c r="A349" s="1">
        <v>2015331</v>
      </c>
      <c r="B349" s="1">
        <v>3</v>
      </c>
      <c r="C349" s="2">
        <v>11.054029999999999</v>
      </c>
      <c r="D349" s="2">
        <v>1.13829</v>
      </c>
      <c r="E349" s="2">
        <v>12.53444</v>
      </c>
      <c r="F349" s="2">
        <v>18.895029999999998</v>
      </c>
      <c r="G349" s="2">
        <v>7.3527199999999997</v>
      </c>
      <c r="H349" s="2">
        <f t="shared" si="5"/>
        <v>50.974509999999995</v>
      </c>
      <c r="I349" s="1">
        <v>1</v>
      </c>
      <c r="J349" s="1">
        <v>1</v>
      </c>
      <c r="K349" s="1">
        <v>94</v>
      </c>
      <c r="L349" s="1">
        <v>0</v>
      </c>
      <c r="M349" s="1">
        <v>2015</v>
      </c>
    </row>
    <row r="350" spans="1:13" hidden="1" x14ac:dyDescent="0.3">
      <c r="A350" s="1">
        <v>2015326</v>
      </c>
      <c r="B350" s="1">
        <v>2</v>
      </c>
      <c r="C350" s="2">
        <v>13.002420000000001</v>
      </c>
      <c r="D350" s="2">
        <v>0.88949</v>
      </c>
      <c r="E350" s="2">
        <v>0</v>
      </c>
      <c r="F350" s="2">
        <v>18.293030000000002</v>
      </c>
      <c r="G350" s="2">
        <v>6.1465199999999998</v>
      </c>
      <c r="H350" s="2">
        <f t="shared" si="5"/>
        <v>38.331460000000007</v>
      </c>
      <c r="I350" s="1">
        <v>0</v>
      </c>
      <c r="J350" s="1">
        <v>2</v>
      </c>
      <c r="K350" s="1">
        <v>88</v>
      </c>
      <c r="L350" s="1">
        <v>0</v>
      </c>
      <c r="M350" s="1">
        <v>2015</v>
      </c>
    </row>
    <row r="351" spans="1:13" hidden="1" x14ac:dyDescent="0.3">
      <c r="A351" s="1">
        <v>2015338</v>
      </c>
      <c r="B351" s="1">
        <v>2</v>
      </c>
      <c r="C351" s="2">
        <v>13.13674</v>
      </c>
      <c r="D351" s="2">
        <v>0.88588</v>
      </c>
      <c r="E351" s="2">
        <v>0</v>
      </c>
      <c r="F351" s="2">
        <v>24.936109999999999</v>
      </c>
      <c r="G351" s="2">
        <v>9.4680499999999999</v>
      </c>
      <c r="H351" s="2">
        <f t="shared" si="5"/>
        <v>48.426780000000001</v>
      </c>
      <c r="I351" s="1">
        <v>0</v>
      </c>
      <c r="J351" s="1">
        <v>2</v>
      </c>
      <c r="K351" s="1">
        <v>105</v>
      </c>
      <c r="L351" s="1">
        <v>0</v>
      </c>
      <c r="M351" s="1">
        <v>2015</v>
      </c>
    </row>
    <row r="352" spans="1:13" x14ac:dyDescent="0.3">
      <c r="A352" s="1">
        <v>2015339</v>
      </c>
      <c r="B352" s="1">
        <v>1</v>
      </c>
      <c r="C352" s="2">
        <v>11.64772</v>
      </c>
      <c r="D352" s="2">
        <v>0.86370999999999998</v>
      </c>
      <c r="E352" s="2">
        <v>0</v>
      </c>
      <c r="F352" s="2">
        <v>24.318930000000002</v>
      </c>
      <c r="G352" s="2">
        <v>9.2308500000000002</v>
      </c>
      <c r="H352" s="2">
        <f t="shared" si="5"/>
        <v>46.061210000000003</v>
      </c>
      <c r="I352" s="1">
        <v>0</v>
      </c>
      <c r="J352" s="1">
        <v>1</v>
      </c>
      <c r="K352" s="1">
        <v>99</v>
      </c>
      <c r="L352" s="1">
        <v>0</v>
      </c>
      <c r="M352" s="1">
        <v>2015</v>
      </c>
    </row>
    <row r="353" spans="1:13" hidden="1" x14ac:dyDescent="0.3">
      <c r="A353" s="1">
        <v>2015341</v>
      </c>
      <c r="B353" s="1">
        <v>2</v>
      </c>
      <c r="C353" s="2">
        <v>13.296189999999999</v>
      </c>
      <c r="D353" s="2">
        <v>1.0510900000000001</v>
      </c>
      <c r="E353" s="2">
        <v>0</v>
      </c>
      <c r="F353" s="2">
        <v>18.645600000000002</v>
      </c>
      <c r="G353" s="2">
        <v>6.3228</v>
      </c>
      <c r="H353" s="2">
        <f t="shared" si="5"/>
        <v>39.31568</v>
      </c>
      <c r="I353" s="1">
        <v>0</v>
      </c>
      <c r="J353" s="1">
        <v>2</v>
      </c>
      <c r="K353" s="1">
        <v>90</v>
      </c>
      <c r="L353" s="1">
        <v>0</v>
      </c>
      <c r="M353" s="1">
        <v>2015</v>
      </c>
    </row>
    <row r="354" spans="1:13" hidden="1" x14ac:dyDescent="0.3">
      <c r="A354" s="1">
        <v>2015335</v>
      </c>
      <c r="B354" s="1">
        <v>3</v>
      </c>
      <c r="C354" s="2">
        <v>11.970689999999999</v>
      </c>
      <c r="D354" s="2">
        <v>1.62036</v>
      </c>
      <c r="E354" s="2">
        <v>7.3872299999999997</v>
      </c>
      <c r="F354" s="2">
        <v>21.883120000000002</v>
      </c>
      <c r="G354" s="2">
        <v>8.8336000000000006</v>
      </c>
      <c r="H354" s="2">
        <f t="shared" si="5"/>
        <v>51.695000000000007</v>
      </c>
      <c r="I354" s="1">
        <v>1</v>
      </c>
      <c r="J354" s="1">
        <v>1</v>
      </c>
      <c r="K354" s="1">
        <v>88</v>
      </c>
      <c r="L354" s="1">
        <v>3</v>
      </c>
      <c r="M354" s="1">
        <v>2015</v>
      </c>
    </row>
    <row r="355" spans="1:13" hidden="1" x14ac:dyDescent="0.3">
      <c r="A355" s="1">
        <v>2015343</v>
      </c>
      <c r="B355" s="1">
        <v>2</v>
      </c>
      <c r="C355" s="2">
        <v>13.38076</v>
      </c>
      <c r="D355" s="2">
        <v>0.92151000000000005</v>
      </c>
      <c r="E355" s="2">
        <v>0</v>
      </c>
      <c r="F355" s="2">
        <v>17.479970000000002</v>
      </c>
      <c r="G355" s="2">
        <v>5.7399800000000001</v>
      </c>
      <c r="H355" s="2">
        <f t="shared" si="5"/>
        <v>37.522220000000004</v>
      </c>
      <c r="I355" s="1">
        <v>0</v>
      </c>
      <c r="J355" s="1">
        <v>2</v>
      </c>
      <c r="K355" s="1">
        <v>89</v>
      </c>
      <c r="L355" s="1">
        <v>0</v>
      </c>
      <c r="M355" s="1">
        <v>2015</v>
      </c>
    </row>
    <row r="356" spans="1:13" hidden="1" x14ac:dyDescent="0.3">
      <c r="A356" s="1">
        <v>2015337</v>
      </c>
      <c r="B356" s="1">
        <v>3</v>
      </c>
      <c r="C356" s="2">
        <v>13.590479999999999</v>
      </c>
      <c r="D356" s="2">
        <v>1.1408199999999999</v>
      </c>
      <c r="E356" s="2">
        <v>11.961449999999999</v>
      </c>
      <c r="F356" s="2">
        <v>26.67492</v>
      </c>
      <c r="G356" s="2">
        <v>8.6278900000000007</v>
      </c>
      <c r="H356" s="2">
        <f t="shared" si="5"/>
        <v>61.995559999999998</v>
      </c>
      <c r="I356" s="1">
        <v>1</v>
      </c>
      <c r="J356" s="1">
        <v>1</v>
      </c>
      <c r="K356" s="1">
        <v>107</v>
      </c>
      <c r="L356" s="1">
        <v>0</v>
      </c>
      <c r="M356" s="1">
        <v>2015</v>
      </c>
    </row>
    <row r="357" spans="1:13" hidden="1" x14ac:dyDescent="0.3">
      <c r="A357" s="1">
        <v>2015340</v>
      </c>
      <c r="B357" s="1">
        <v>3</v>
      </c>
      <c r="C357" s="2">
        <v>10.603730000000001</v>
      </c>
      <c r="D357" s="2">
        <v>0.93601999999999996</v>
      </c>
      <c r="E357" s="2">
        <v>11.32179</v>
      </c>
      <c r="F357" s="2">
        <v>22.09402</v>
      </c>
      <c r="G357" s="2">
        <v>5.9289899999999998</v>
      </c>
      <c r="H357" s="2">
        <f t="shared" si="5"/>
        <v>50.884549999999997</v>
      </c>
      <c r="I357" s="1">
        <v>1</v>
      </c>
      <c r="J357" s="1">
        <v>1</v>
      </c>
      <c r="K357" s="1">
        <v>94</v>
      </c>
      <c r="L357" s="1">
        <v>0</v>
      </c>
      <c r="M357" s="1">
        <v>2015</v>
      </c>
    </row>
    <row r="358" spans="1:13" hidden="1" x14ac:dyDescent="0.3">
      <c r="A358" s="1">
        <v>2015304</v>
      </c>
      <c r="B358" s="1">
        <v>3</v>
      </c>
      <c r="C358" s="2">
        <v>11.84731</v>
      </c>
      <c r="D358" s="2">
        <v>0.54093000000000002</v>
      </c>
      <c r="E358" s="2">
        <v>10.705970000000001</v>
      </c>
      <c r="F358" s="2">
        <v>16.96303</v>
      </c>
      <c r="G358" s="2">
        <v>5.8051000000000004</v>
      </c>
      <c r="H358" s="2">
        <f t="shared" si="5"/>
        <v>45.862340000000003</v>
      </c>
      <c r="I358" s="1">
        <v>1</v>
      </c>
      <c r="J358" s="1">
        <v>1</v>
      </c>
      <c r="K358" s="1">
        <v>84</v>
      </c>
      <c r="L358" s="1">
        <v>3</v>
      </c>
      <c r="M358" s="1">
        <v>2015</v>
      </c>
    </row>
    <row r="359" spans="1:13" hidden="1" x14ac:dyDescent="0.3">
      <c r="A359" s="1">
        <v>2015342</v>
      </c>
      <c r="B359" s="1">
        <v>4</v>
      </c>
      <c r="C359" s="2">
        <v>9.60806</v>
      </c>
      <c r="D359" s="2">
        <v>0.84316999999999998</v>
      </c>
      <c r="E359" s="2">
        <v>10.24596</v>
      </c>
      <c r="F359" s="2">
        <v>25.119209999999999</v>
      </c>
      <c r="G359" s="2">
        <v>9.2884399999999996</v>
      </c>
      <c r="H359" s="2">
        <f t="shared" si="5"/>
        <v>55.104840000000003</v>
      </c>
      <c r="I359" s="1">
        <v>1</v>
      </c>
      <c r="J359" s="1">
        <v>2</v>
      </c>
      <c r="K359" s="1">
        <v>102</v>
      </c>
      <c r="L359" s="1">
        <v>0</v>
      </c>
      <c r="M359" s="1">
        <v>2015</v>
      </c>
    </row>
    <row r="360" spans="1:13" hidden="1" x14ac:dyDescent="0.3">
      <c r="A360" s="1">
        <v>2015344</v>
      </c>
      <c r="B360" s="1">
        <v>3</v>
      </c>
      <c r="C360" s="2">
        <v>14.80222</v>
      </c>
      <c r="D360" s="2">
        <v>1.1493199999999999</v>
      </c>
      <c r="E360" s="2">
        <v>11.369400000000001</v>
      </c>
      <c r="F360" s="2">
        <v>18.64706</v>
      </c>
      <c r="G360" s="2">
        <v>8.2204700000000006</v>
      </c>
      <c r="H360" s="2">
        <f t="shared" si="5"/>
        <v>54.188470000000002</v>
      </c>
      <c r="I360" s="1">
        <v>1</v>
      </c>
      <c r="J360" s="1">
        <v>1</v>
      </c>
      <c r="K360" s="1">
        <v>93</v>
      </c>
      <c r="L360" s="1">
        <v>0</v>
      </c>
      <c r="M360" s="1">
        <v>2015</v>
      </c>
    </row>
    <row r="361" spans="1:13" hidden="1" x14ac:dyDescent="0.3">
      <c r="A361" s="1">
        <v>2015347</v>
      </c>
      <c r="B361" s="1">
        <v>2</v>
      </c>
      <c r="C361" s="2">
        <v>12.32981</v>
      </c>
      <c r="D361" s="2">
        <v>1.29419</v>
      </c>
      <c r="E361" s="2">
        <v>0</v>
      </c>
      <c r="F361" s="2">
        <v>20.99278</v>
      </c>
      <c r="G361" s="2">
        <v>7.4963899999999999</v>
      </c>
      <c r="H361" s="2">
        <f t="shared" si="5"/>
        <v>42.113169999999997</v>
      </c>
      <c r="I361" s="1">
        <v>0</v>
      </c>
      <c r="J361" s="1">
        <v>2</v>
      </c>
      <c r="K361" s="1">
        <v>96</v>
      </c>
      <c r="L361" s="1">
        <v>0</v>
      </c>
      <c r="M361" s="1">
        <v>2015</v>
      </c>
    </row>
    <row r="362" spans="1:13" hidden="1" x14ac:dyDescent="0.3">
      <c r="A362" s="1">
        <v>2015348</v>
      </c>
      <c r="B362" s="1">
        <v>2</v>
      </c>
      <c r="C362" s="2">
        <v>11.571389999999999</v>
      </c>
      <c r="D362" s="2">
        <v>0.85580999999999996</v>
      </c>
      <c r="E362" s="2">
        <v>0</v>
      </c>
      <c r="F362" s="2">
        <v>21.213989999999999</v>
      </c>
      <c r="G362" s="2">
        <v>7.6069899999999997</v>
      </c>
      <c r="H362" s="2">
        <f t="shared" si="5"/>
        <v>41.248179999999991</v>
      </c>
      <c r="I362" s="1">
        <v>0</v>
      </c>
      <c r="J362" s="1">
        <v>2</v>
      </c>
      <c r="K362" s="1">
        <v>88</v>
      </c>
      <c r="L362" s="1">
        <v>0</v>
      </c>
      <c r="M362" s="1">
        <v>2015</v>
      </c>
    </row>
    <row r="363" spans="1:13" hidden="1" x14ac:dyDescent="0.3">
      <c r="A363" s="1">
        <v>2015346</v>
      </c>
      <c r="B363" s="1">
        <v>4</v>
      </c>
      <c r="C363" s="2">
        <v>9.9203200000000002</v>
      </c>
      <c r="D363" s="2">
        <v>1.0472999999999999</v>
      </c>
      <c r="E363" s="2">
        <v>5.0855300000000003</v>
      </c>
      <c r="F363" s="2">
        <v>20.689070000000001</v>
      </c>
      <c r="G363" s="2">
        <v>10.641209999999999</v>
      </c>
      <c r="H363" s="2">
        <f t="shared" si="5"/>
        <v>47.383430000000004</v>
      </c>
      <c r="I363" s="1">
        <v>1</v>
      </c>
      <c r="J363" s="1">
        <v>2</v>
      </c>
      <c r="K363" s="1">
        <v>84</v>
      </c>
      <c r="L363" s="1">
        <v>0</v>
      </c>
      <c r="M363" s="1">
        <v>2015</v>
      </c>
    </row>
    <row r="364" spans="1:13" hidden="1" x14ac:dyDescent="0.3">
      <c r="A364" s="1">
        <v>2015349</v>
      </c>
      <c r="B364" s="1">
        <v>2</v>
      </c>
      <c r="C364" s="2">
        <v>10.474909999999999</v>
      </c>
      <c r="D364" s="2">
        <v>1.0793200000000001</v>
      </c>
      <c r="E364" s="2">
        <v>0</v>
      </c>
      <c r="F364" s="2">
        <v>19.87677</v>
      </c>
      <c r="G364" s="2">
        <v>6.9383900000000001</v>
      </c>
      <c r="H364" s="2">
        <f t="shared" si="5"/>
        <v>38.369390000000003</v>
      </c>
      <c r="I364" s="1">
        <v>0</v>
      </c>
      <c r="J364" s="1">
        <v>2</v>
      </c>
      <c r="K364" s="1">
        <v>97</v>
      </c>
      <c r="L364" s="1">
        <v>2</v>
      </c>
      <c r="M364" s="1">
        <v>2015</v>
      </c>
    </row>
    <row r="365" spans="1:13" hidden="1" x14ac:dyDescent="0.3">
      <c r="A365" s="1">
        <v>2015345</v>
      </c>
      <c r="B365" s="1">
        <v>3</v>
      </c>
      <c r="C365" s="2">
        <v>11.79701</v>
      </c>
      <c r="D365" s="2">
        <v>1.01309</v>
      </c>
      <c r="E365" s="2">
        <v>8.3105899999999995</v>
      </c>
      <c r="F365" s="2">
        <v>22.89385</v>
      </c>
      <c r="G365" s="2">
        <v>7.31027</v>
      </c>
      <c r="H365" s="2">
        <f t="shared" si="5"/>
        <v>51.324809999999999</v>
      </c>
      <c r="I365" s="1">
        <v>1</v>
      </c>
      <c r="J365" s="1">
        <v>1</v>
      </c>
      <c r="K365" s="1">
        <v>89</v>
      </c>
      <c r="L365" s="1">
        <v>2</v>
      </c>
      <c r="M365" s="1">
        <v>2015</v>
      </c>
    </row>
    <row r="366" spans="1:13" hidden="1" x14ac:dyDescent="0.3">
      <c r="A366" s="1">
        <v>2015351</v>
      </c>
      <c r="B366" s="1">
        <v>2</v>
      </c>
      <c r="C366" s="2">
        <v>12.07962</v>
      </c>
      <c r="D366" s="2">
        <v>0.88658999999999999</v>
      </c>
      <c r="E366" s="2">
        <v>0</v>
      </c>
      <c r="F366" s="2">
        <v>20.630759999999999</v>
      </c>
      <c r="G366" s="2">
        <v>7.3153800000000002</v>
      </c>
      <c r="H366" s="2">
        <f t="shared" si="5"/>
        <v>40.912349999999996</v>
      </c>
      <c r="I366" s="1">
        <v>0</v>
      </c>
      <c r="J366" s="1">
        <v>2</v>
      </c>
      <c r="K366" s="1">
        <v>95</v>
      </c>
      <c r="L366" s="1">
        <v>0</v>
      </c>
      <c r="M366" s="1">
        <v>2015</v>
      </c>
    </row>
    <row r="367" spans="1:13" hidden="1" x14ac:dyDescent="0.3">
      <c r="A367" s="1">
        <v>2015353</v>
      </c>
      <c r="B367" s="1">
        <v>2</v>
      </c>
      <c r="C367" s="2">
        <v>10.87368</v>
      </c>
      <c r="D367" s="2">
        <v>1.24718</v>
      </c>
      <c r="E367" s="2">
        <v>0</v>
      </c>
      <c r="F367" s="2">
        <v>19.52694</v>
      </c>
      <c r="G367" s="2">
        <v>6.7634699999999999</v>
      </c>
      <c r="H367" s="2">
        <f t="shared" si="5"/>
        <v>38.411270000000002</v>
      </c>
      <c r="I367" s="1">
        <v>0</v>
      </c>
      <c r="J367" s="1">
        <v>2</v>
      </c>
      <c r="K367" s="1">
        <v>86</v>
      </c>
      <c r="L367" s="1">
        <v>0</v>
      </c>
      <c r="M367" s="1">
        <v>2015</v>
      </c>
    </row>
    <row r="368" spans="1:13" hidden="1" x14ac:dyDescent="0.3">
      <c r="A368" s="1">
        <v>2015352</v>
      </c>
      <c r="B368" s="1">
        <v>2</v>
      </c>
      <c r="C368" s="2">
        <v>13.16841</v>
      </c>
      <c r="D368" s="2">
        <v>0.95282</v>
      </c>
      <c r="E368" s="2">
        <v>0</v>
      </c>
      <c r="F368" s="2">
        <v>21.716809999999999</v>
      </c>
      <c r="G368" s="2">
        <v>7.8584100000000001</v>
      </c>
      <c r="H368" s="2">
        <f t="shared" si="5"/>
        <v>43.696449999999999</v>
      </c>
      <c r="I368" s="1">
        <v>0</v>
      </c>
      <c r="J368" s="1">
        <v>2</v>
      </c>
      <c r="K368" s="1">
        <v>96</v>
      </c>
      <c r="L368" s="1">
        <v>0</v>
      </c>
      <c r="M368" s="1">
        <v>2015</v>
      </c>
    </row>
    <row r="369" spans="1:13" hidden="1" x14ac:dyDescent="0.3">
      <c r="A369" s="1">
        <v>2015329</v>
      </c>
      <c r="B369" s="1">
        <v>3</v>
      </c>
      <c r="C369" s="2">
        <v>11.29297</v>
      </c>
      <c r="D369" s="2">
        <v>1.34531</v>
      </c>
      <c r="E369" s="2">
        <v>10.63837</v>
      </c>
      <c r="F369" s="2">
        <v>17.954360000000001</v>
      </c>
      <c r="G369" s="2">
        <v>7.2052300000000002</v>
      </c>
      <c r="H369" s="2">
        <f t="shared" si="5"/>
        <v>48.436239999999998</v>
      </c>
      <c r="I369" s="1">
        <v>1</v>
      </c>
      <c r="J369" s="1">
        <v>1</v>
      </c>
      <c r="K369" s="1">
        <v>87</v>
      </c>
      <c r="L369" s="1">
        <v>0</v>
      </c>
      <c r="M369" s="1">
        <v>2015</v>
      </c>
    </row>
    <row r="370" spans="1:13" hidden="1" x14ac:dyDescent="0.3">
      <c r="A370" s="1">
        <v>2015355</v>
      </c>
      <c r="B370" s="1">
        <v>2</v>
      </c>
      <c r="C370" s="2">
        <v>11.915699999999999</v>
      </c>
      <c r="D370" s="2">
        <v>1.2071700000000001</v>
      </c>
      <c r="E370" s="2">
        <v>0</v>
      </c>
      <c r="F370" s="2">
        <v>20.703469999999999</v>
      </c>
      <c r="G370" s="2">
        <v>7.3517400000000004</v>
      </c>
      <c r="H370" s="2">
        <f t="shared" si="5"/>
        <v>41.178080000000001</v>
      </c>
      <c r="I370" s="1">
        <v>0</v>
      </c>
      <c r="J370" s="1">
        <v>2</v>
      </c>
      <c r="K370" s="1">
        <v>88</v>
      </c>
      <c r="L370" s="1">
        <v>0</v>
      </c>
      <c r="M370" s="1">
        <v>2015</v>
      </c>
    </row>
    <row r="371" spans="1:13" hidden="1" x14ac:dyDescent="0.3">
      <c r="A371" s="1">
        <v>2015357</v>
      </c>
      <c r="B371" s="1">
        <v>2</v>
      </c>
      <c r="C371" s="2">
        <v>10.82742</v>
      </c>
      <c r="D371" s="2">
        <v>1.18648</v>
      </c>
      <c r="E371" s="2">
        <v>0</v>
      </c>
      <c r="F371" s="2">
        <v>22.73564</v>
      </c>
      <c r="G371" s="2">
        <v>8.36782</v>
      </c>
      <c r="H371" s="2">
        <f t="shared" si="5"/>
        <v>43.117359999999998</v>
      </c>
      <c r="I371" s="1">
        <v>0</v>
      </c>
      <c r="J371" s="1">
        <v>2</v>
      </c>
      <c r="K371" s="1">
        <v>93</v>
      </c>
      <c r="L371" s="1">
        <v>2</v>
      </c>
      <c r="M371" s="1">
        <v>2015</v>
      </c>
    </row>
    <row r="372" spans="1:13" hidden="1" x14ac:dyDescent="0.3">
      <c r="A372" s="1">
        <v>2015350</v>
      </c>
      <c r="B372" s="1">
        <v>3</v>
      </c>
      <c r="C372" s="2">
        <v>11.287839999999999</v>
      </c>
      <c r="D372" s="2">
        <v>0.97858999999999996</v>
      </c>
      <c r="E372" s="2">
        <v>10.41001</v>
      </c>
      <c r="F372" s="2">
        <v>20.197220000000002</v>
      </c>
      <c r="G372" s="2">
        <v>9.0812399999999993</v>
      </c>
      <c r="H372" s="2">
        <f t="shared" si="5"/>
        <v>51.954900000000002</v>
      </c>
      <c r="I372" s="1">
        <v>1</v>
      </c>
      <c r="J372" s="1">
        <v>1</v>
      </c>
      <c r="K372" s="1">
        <v>93</v>
      </c>
      <c r="L372" s="1">
        <v>0</v>
      </c>
      <c r="M372" s="1">
        <v>2015</v>
      </c>
    </row>
    <row r="373" spans="1:13" hidden="1" x14ac:dyDescent="0.3">
      <c r="A373" s="1">
        <v>2015356</v>
      </c>
      <c r="B373" s="1">
        <v>2</v>
      </c>
      <c r="C373" s="2">
        <v>14.298109999999999</v>
      </c>
      <c r="D373" s="2">
        <v>0.95209999999999995</v>
      </c>
      <c r="E373" s="2">
        <v>0</v>
      </c>
      <c r="F373" s="2">
        <v>26.493099999999998</v>
      </c>
      <c r="G373" s="2">
        <v>10.246549999999999</v>
      </c>
      <c r="H373" s="2">
        <f t="shared" si="5"/>
        <v>51.989859999999993</v>
      </c>
      <c r="I373" s="1">
        <v>0</v>
      </c>
      <c r="J373" s="1">
        <v>2</v>
      </c>
      <c r="K373" s="1">
        <v>112</v>
      </c>
      <c r="L373" s="1">
        <v>0</v>
      </c>
      <c r="M373" s="1">
        <v>2015</v>
      </c>
    </row>
    <row r="374" spans="1:13" hidden="1" x14ac:dyDescent="0.3">
      <c r="A374" s="1">
        <v>2015359</v>
      </c>
      <c r="B374" s="1">
        <v>2</v>
      </c>
      <c r="C374" s="2">
        <v>11.88725</v>
      </c>
      <c r="D374" s="2">
        <v>0.96782000000000001</v>
      </c>
      <c r="E374" s="2">
        <v>0</v>
      </c>
      <c r="F374" s="2">
        <v>22.278569999999998</v>
      </c>
      <c r="G374" s="2">
        <v>8.1392799999999994</v>
      </c>
      <c r="H374" s="2">
        <f t="shared" si="5"/>
        <v>43.272919999999999</v>
      </c>
      <c r="I374" s="1">
        <v>0</v>
      </c>
      <c r="J374" s="1">
        <v>2</v>
      </c>
      <c r="K374" s="1">
        <v>102</v>
      </c>
      <c r="L374" s="1">
        <v>0</v>
      </c>
      <c r="M374" s="1">
        <v>2015</v>
      </c>
    </row>
    <row r="375" spans="1:13" hidden="1" x14ac:dyDescent="0.3">
      <c r="A375" s="1">
        <v>2015358</v>
      </c>
      <c r="B375" s="1">
        <v>2</v>
      </c>
      <c r="C375" s="2">
        <v>13.22794</v>
      </c>
      <c r="D375" s="2">
        <v>0.89810000000000001</v>
      </c>
      <c r="E375" s="2">
        <v>0</v>
      </c>
      <c r="F375" s="2">
        <v>18.08156</v>
      </c>
      <c r="G375" s="2">
        <v>6.0407799999999998</v>
      </c>
      <c r="H375" s="2">
        <f t="shared" si="5"/>
        <v>38.248379999999997</v>
      </c>
      <c r="I375" s="1">
        <v>0</v>
      </c>
      <c r="J375" s="1">
        <v>2</v>
      </c>
      <c r="K375" s="1">
        <v>91</v>
      </c>
      <c r="L375" s="1">
        <v>0</v>
      </c>
      <c r="M375" s="1">
        <v>2015</v>
      </c>
    </row>
    <row r="376" spans="1:13" x14ac:dyDescent="0.3">
      <c r="A376" s="1">
        <v>2015362</v>
      </c>
      <c r="B376" s="1">
        <v>1</v>
      </c>
      <c r="C376" s="2">
        <v>12.118819999999999</v>
      </c>
      <c r="D376" s="2">
        <v>0.95465999999999995</v>
      </c>
      <c r="E376" s="2">
        <v>0</v>
      </c>
      <c r="F376" s="2">
        <v>16.041409999999999</v>
      </c>
      <c r="G376" s="2">
        <v>7.3557899999999998</v>
      </c>
      <c r="H376" s="2">
        <f t="shared" si="5"/>
        <v>36.470680000000002</v>
      </c>
      <c r="I376" s="1">
        <v>0</v>
      </c>
      <c r="J376" s="1">
        <v>1</v>
      </c>
      <c r="K376" s="1">
        <v>85</v>
      </c>
      <c r="L376" s="1">
        <v>2</v>
      </c>
      <c r="M376" s="1">
        <v>2015</v>
      </c>
    </row>
    <row r="377" spans="1:13" x14ac:dyDescent="0.3">
      <c r="A377" s="1">
        <v>2015363</v>
      </c>
      <c r="B377" s="1">
        <v>1</v>
      </c>
      <c r="C377" s="2">
        <v>12.89147</v>
      </c>
      <c r="D377" s="2">
        <v>1.47139</v>
      </c>
      <c r="E377" s="2">
        <v>0</v>
      </c>
      <c r="F377" s="2">
        <v>21.72437</v>
      </c>
      <c r="G377" s="2">
        <v>6.2419799999999999</v>
      </c>
      <c r="H377" s="2">
        <f t="shared" si="5"/>
        <v>42.329209999999996</v>
      </c>
      <c r="I377" s="1">
        <v>0</v>
      </c>
      <c r="J377" s="1">
        <v>1</v>
      </c>
      <c r="K377" s="1">
        <v>89</v>
      </c>
      <c r="L377" s="1">
        <v>0</v>
      </c>
      <c r="M377" s="1">
        <v>2015</v>
      </c>
    </row>
    <row r="378" spans="1:13" hidden="1" x14ac:dyDescent="0.3">
      <c r="A378" s="1">
        <v>2015354</v>
      </c>
      <c r="B378" s="1">
        <v>3</v>
      </c>
      <c r="C378" s="2">
        <v>11.821479999999999</v>
      </c>
      <c r="D378" s="2">
        <v>0.96045000000000003</v>
      </c>
      <c r="E378" s="2">
        <v>10.22823</v>
      </c>
      <c r="F378" s="2">
        <v>21.831099999999999</v>
      </c>
      <c r="G378" s="2">
        <v>9.2054200000000002</v>
      </c>
      <c r="H378" s="2">
        <f t="shared" si="5"/>
        <v>54.046679999999995</v>
      </c>
      <c r="I378" s="1">
        <v>1</v>
      </c>
      <c r="J378" s="1">
        <v>1</v>
      </c>
      <c r="K378" s="1">
        <v>95</v>
      </c>
      <c r="L378" s="1">
        <v>0</v>
      </c>
      <c r="M378" s="1">
        <v>2015</v>
      </c>
    </row>
    <row r="379" spans="1:13" hidden="1" x14ac:dyDescent="0.3">
      <c r="A379" s="1">
        <v>2015365</v>
      </c>
      <c r="B379" s="1">
        <v>2</v>
      </c>
      <c r="C379" s="2">
        <v>11.40685</v>
      </c>
      <c r="D379" s="2">
        <v>1.17781</v>
      </c>
      <c r="E379" s="2">
        <v>0</v>
      </c>
      <c r="F379" s="2">
        <v>23.063009999999998</v>
      </c>
      <c r="G379" s="2">
        <v>8.5314999999999994</v>
      </c>
      <c r="H379" s="2">
        <f t="shared" si="5"/>
        <v>44.179169999999999</v>
      </c>
      <c r="I379" s="1">
        <v>0</v>
      </c>
      <c r="J379" s="1">
        <v>2</v>
      </c>
      <c r="K379" s="1">
        <v>99</v>
      </c>
      <c r="L379" s="1">
        <v>0</v>
      </c>
      <c r="M379" s="1">
        <v>2015</v>
      </c>
    </row>
    <row r="380" spans="1:13" hidden="1" x14ac:dyDescent="0.3">
      <c r="A380" s="1">
        <v>2015366</v>
      </c>
      <c r="B380" s="1">
        <v>2</v>
      </c>
      <c r="C380" s="2">
        <v>11.333690000000001</v>
      </c>
      <c r="D380" s="2">
        <v>1.1715</v>
      </c>
      <c r="E380" s="2">
        <v>0</v>
      </c>
      <c r="F380" s="2">
        <v>24.232980000000001</v>
      </c>
      <c r="G380" s="2">
        <v>9.1164900000000006</v>
      </c>
      <c r="H380" s="2">
        <f t="shared" si="5"/>
        <v>45.854660000000003</v>
      </c>
      <c r="I380" s="1">
        <v>0</v>
      </c>
      <c r="J380" s="1">
        <v>2</v>
      </c>
      <c r="K380" s="1">
        <v>90</v>
      </c>
      <c r="L380" s="1">
        <v>0</v>
      </c>
      <c r="M380" s="1">
        <v>2015</v>
      </c>
    </row>
    <row r="381" spans="1:13" hidden="1" x14ac:dyDescent="0.3">
      <c r="A381" s="1">
        <v>2015364</v>
      </c>
      <c r="B381" s="1">
        <v>2</v>
      </c>
      <c r="C381" s="2">
        <v>16.19342</v>
      </c>
      <c r="D381" s="2">
        <v>1.1790799999999999</v>
      </c>
      <c r="E381" s="2">
        <v>0</v>
      </c>
      <c r="F381" s="2">
        <v>19.2164</v>
      </c>
      <c r="G381" s="2">
        <v>6.6082000000000001</v>
      </c>
      <c r="H381" s="2">
        <f t="shared" si="5"/>
        <v>43.197099999999992</v>
      </c>
      <c r="I381" s="1">
        <v>0</v>
      </c>
      <c r="J381" s="1">
        <v>2</v>
      </c>
      <c r="K381" s="1">
        <v>85</v>
      </c>
      <c r="L381" s="1">
        <v>2</v>
      </c>
      <c r="M381" s="1">
        <v>2015</v>
      </c>
    </row>
    <row r="382" spans="1:13" hidden="1" x14ac:dyDescent="0.3">
      <c r="A382" s="1">
        <v>2015360</v>
      </c>
      <c r="B382" s="1">
        <v>4</v>
      </c>
      <c r="C382" s="2">
        <v>12.681620000000001</v>
      </c>
      <c r="D382" s="2">
        <v>0.93254999999999999</v>
      </c>
      <c r="E382" s="2">
        <v>10.966900000000001</v>
      </c>
      <c r="F382" s="2">
        <v>22.83278</v>
      </c>
      <c r="G382" s="2">
        <v>13.3683</v>
      </c>
      <c r="H382" s="2">
        <f t="shared" si="5"/>
        <v>60.782150000000001</v>
      </c>
      <c r="I382" s="1">
        <v>1</v>
      </c>
      <c r="J382" s="1">
        <v>2</v>
      </c>
      <c r="K382" s="1">
        <v>107</v>
      </c>
      <c r="L382" s="1">
        <v>1</v>
      </c>
      <c r="M382" s="1">
        <v>2015</v>
      </c>
    </row>
    <row r="383" spans="1:13" hidden="1" x14ac:dyDescent="0.3">
      <c r="A383" s="1">
        <v>2015367</v>
      </c>
      <c r="B383" s="1">
        <v>2</v>
      </c>
      <c r="C383" s="2">
        <v>12.26721</v>
      </c>
      <c r="D383" s="2">
        <v>1.1001399999999999</v>
      </c>
      <c r="E383" s="2">
        <v>0</v>
      </c>
      <c r="F383" s="2">
        <v>26.490839999999999</v>
      </c>
      <c r="G383" s="2">
        <v>10.245419999999999</v>
      </c>
      <c r="H383" s="2">
        <f t="shared" si="5"/>
        <v>50.103610000000003</v>
      </c>
      <c r="I383" s="1">
        <v>0</v>
      </c>
      <c r="J383" s="1">
        <v>2</v>
      </c>
      <c r="K383" s="1">
        <v>110</v>
      </c>
      <c r="L383" s="1">
        <v>0</v>
      </c>
      <c r="M383" s="1">
        <v>2015</v>
      </c>
    </row>
    <row r="384" spans="1:13" hidden="1" x14ac:dyDescent="0.3">
      <c r="A384" s="1">
        <v>2015361</v>
      </c>
      <c r="B384" s="1">
        <v>4</v>
      </c>
      <c r="C384" s="2">
        <v>14.24044</v>
      </c>
      <c r="D384" s="2">
        <v>1.1371100000000001</v>
      </c>
      <c r="E384" s="2">
        <v>9.1254399999999993</v>
      </c>
      <c r="F384" s="2">
        <v>22.1752</v>
      </c>
      <c r="G384" s="2">
        <v>6.9799199999999999</v>
      </c>
      <c r="H384" s="2">
        <f t="shared" si="5"/>
        <v>53.658110000000001</v>
      </c>
      <c r="I384" s="1">
        <v>1</v>
      </c>
      <c r="J384" s="1">
        <v>2</v>
      </c>
      <c r="K384" s="1">
        <v>93</v>
      </c>
      <c r="L384" s="1">
        <v>1</v>
      </c>
      <c r="M384" s="1">
        <v>2015</v>
      </c>
    </row>
    <row r="385" spans="1:13" hidden="1" x14ac:dyDescent="0.3">
      <c r="A385" s="1">
        <v>2015368</v>
      </c>
      <c r="B385" s="1">
        <v>2</v>
      </c>
      <c r="C385" s="2">
        <v>12.41065</v>
      </c>
      <c r="D385" s="2">
        <v>1.12131</v>
      </c>
      <c r="E385" s="2">
        <v>0</v>
      </c>
      <c r="F385" s="2">
        <v>20.856619999999999</v>
      </c>
      <c r="G385" s="2">
        <v>7.4283099999999997</v>
      </c>
      <c r="H385" s="2">
        <f t="shared" si="5"/>
        <v>41.816890000000001</v>
      </c>
      <c r="I385" s="1">
        <v>0</v>
      </c>
      <c r="J385" s="1">
        <v>2</v>
      </c>
      <c r="K385" s="1">
        <v>95</v>
      </c>
      <c r="L385" s="1">
        <v>0</v>
      </c>
      <c r="M385" s="1">
        <v>2015</v>
      </c>
    </row>
    <row r="386" spans="1:13" hidden="1" x14ac:dyDescent="0.3">
      <c r="A386" s="1">
        <v>2015369</v>
      </c>
      <c r="B386" s="1">
        <v>2</v>
      </c>
      <c r="C386" s="2">
        <v>10.09549</v>
      </c>
      <c r="D386" s="2">
        <v>0.71936</v>
      </c>
      <c r="E386" s="2">
        <v>0</v>
      </c>
      <c r="F386" s="2">
        <v>26.80256</v>
      </c>
      <c r="G386" s="2">
        <v>10.40128</v>
      </c>
      <c r="H386" s="2">
        <f t="shared" si="5"/>
        <v>48.018689999999999</v>
      </c>
      <c r="I386" s="1">
        <v>0</v>
      </c>
      <c r="J386" s="1">
        <v>2</v>
      </c>
      <c r="K386" s="1">
        <v>108</v>
      </c>
      <c r="L386" s="1">
        <v>0</v>
      </c>
      <c r="M386" s="1">
        <v>2015</v>
      </c>
    </row>
    <row r="387" spans="1:13" hidden="1" x14ac:dyDescent="0.3">
      <c r="A387" s="1">
        <v>2015371</v>
      </c>
      <c r="B387" s="1">
        <v>2</v>
      </c>
      <c r="C387" s="2">
        <v>11.043760000000001</v>
      </c>
      <c r="D387" s="2">
        <v>1.1878299999999999</v>
      </c>
      <c r="E387" s="2">
        <v>0</v>
      </c>
      <c r="F387" s="2">
        <v>16.963920000000002</v>
      </c>
      <c r="G387" s="2">
        <v>5.4819599999999999</v>
      </c>
      <c r="H387" s="2">
        <f t="shared" ref="H387:H450" si="6">SUM(C387:G387)</f>
        <v>34.67747</v>
      </c>
      <c r="I387" s="1">
        <v>0</v>
      </c>
      <c r="J387" s="1">
        <v>2</v>
      </c>
      <c r="K387" s="1">
        <v>87</v>
      </c>
      <c r="L387" s="1">
        <v>0</v>
      </c>
      <c r="M387" s="1">
        <v>2015</v>
      </c>
    </row>
    <row r="388" spans="1:13" hidden="1" x14ac:dyDescent="0.3">
      <c r="A388" s="1">
        <v>2015370</v>
      </c>
      <c r="B388" s="1">
        <v>2</v>
      </c>
      <c r="C388" s="2">
        <v>10.40138</v>
      </c>
      <c r="D388" s="2">
        <v>1.0351699999999999</v>
      </c>
      <c r="E388" s="2">
        <v>0</v>
      </c>
      <c r="F388" s="2">
        <v>20.37847</v>
      </c>
      <c r="G388" s="2">
        <v>7.1892399999999999</v>
      </c>
      <c r="H388" s="2">
        <f t="shared" si="6"/>
        <v>39.004260000000002</v>
      </c>
      <c r="I388" s="1">
        <v>0</v>
      </c>
      <c r="J388" s="1">
        <v>2</v>
      </c>
      <c r="K388" s="1">
        <v>84</v>
      </c>
      <c r="L388" s="1">
        <v>0</v>
      </c>
      <c r="M388" s="1">
        <v>2015</v>
      </c>
    </row>
    <row r="389" spans="1:13" hidden="1" x14ac:dyDescent="0.3">
      <c r="A389" s="1">
        <v>2015375</v>
      </c>
      <c r="B389" s="1">
        <v>2</v>
      </c>
      <c r="C389" s="2">
        <v>12.27744</v>
      </c>
      <c r="D389" s="2">
        <v>0.58135999999999999</v>
      </c>
      <c r="E389" s="2">
        <v>0</v>
      </c>
      <c r="F389" s="2">
        <v>18.927689999999998</v>
      </c>
      <c r="G389" s="2">
        <v>6.4638400000000003</v>
      </c>
      <c r="H389" s="2">
        <f t="shared" si="6"/>
        <v>38.250329999999998</v>
      </c>
      <c r="I389" s="1">
        <v>0</v>
      </c>
      <c r="J389" s="1">
        <v>2</v>
      </c>
      <c r="K389" s="1">
        <v>88</v>
      </c>
      <c r="L389" s="1">
        <v>2</v>
      </c>
      <c r="M389" s="1">
        <v>2015</v>
      </c>
    </row>
    <row r="390" spans="1:13" hidden="1" x14ac:dyDescent="0.3">
      <c r="A390" s="1">
        <v>2015372</v>
      </c>
      <c r="B390" s="1">
        <v>4</v>
      </c>
      <c r="C390" s="2">
        <v>13.662660000000001</v>
      </c>
      <c r="D390" s="2">
        <v>1.1268400000000001</v>
      </c>
      <c r="E390" s="2">
        <v>7.8263800000000003</v>
      </c>
      <c r="F390" s="2">
        <v>20.364190000000001</v>
      </c>
      <c r="G390" s="2">
        <v>10.19506</v>
      </c>
      <c r="H390" s="2">
        <f t="shared" si="6"/>
        <v>53.175129999999996</v>
      </c>
      <c r="I390" s="1">
        <v>1</v>
      </c>
      <c r="J390" s="1">
        <v>2</v>
      </c>
      <c r="K390" s="1">
        <v>91</v>
      </c>
      <c r="L390" s="1">
        <v>2</v>
      </c>
      <c r="M390" s="1">
        <v>2015</v>
      </c>
    </row>
    <row r="391" spans="1:13" hidden="1" x14ac:dyDescent="0.3">
      <c r="A391" s="1">
        <v>2015376</v>
      </c>
      <c r="B391" s="1">
        <v>2</v>
      </c>
      <c r="C391" s="2">
        <v>13.273</v>
      </c>
      <c r="D391" s="2">
        <v>1.0733999999999999</v>
      </c>
      <c r="E391" s="2">
        <v>0</v>
      </c>
      <c r="F391" s="2">
        <v>19.817900000000002</v>
      </c>
      <c r="G391" s="2">
        <v>6.9089499999999999</v>
      </c>
      <c r="H391" s="2">
        <f t="shared" si="6"/>
        <v>41.073249999999994</v>
      </c>
      <c r="I391" s="1">
        <v>0</v>
      </c>
      <c r="J391" s="1">
        <v>2</v>
      </c>
      <c r="K391" s="1">
        <v>86</v>
      </c>
      <c r="L391" s="1">
        <v>0</v>
      </c>
      <c r="M391" s="1">
        <v>2015</v>
      </c>
    </row>
    <row r="392" spans="1:13" hidden="1" x14ac:dyDescent="0.3">
      <c r="A392" s="1">
        <v>2015373</v>
      </c>
      <c r="B392" s="1">
        <v>3</v>
      </c>
      <c r="C392" s="2">
        <v>11.864050000000001</v>
      </c>
      <c r="D392" s="2">
        <v>0.98482999999999998</v>
      </c>
      <c r="E392" s="2">
        <v>7.9940899999999999</v>
      </c>
      <c r="F392" s="2">
        <v>26.81061</v>
      </c>
      <c r="G392" s="2">
        <v>5.1452099999999996</v>
      </c>
      <c r="H392" s="2">
        <f t="shared" si="6"/>
        <v>52.798790000000004</v>
      </c>
      <c r="I392" s="1">
        <v>1</v>
      </c>
      <c r="J392" s="1">
        <v>1</v>
      </c>
      <c r="K392" s="1">
        <v>92</v>
      </c>
      <c r="L392" s="1">
        <v>0</v>
      </c>
      <c r="M392" s="1">
        <v>2015</v>
      </c>
    </row>
    <row r="393" spans="1:13" hidden="1" x14ac:dyDescent="0.3">
      <c r="A393" s="1">
        <v>2015379</v>
      </c>
      <c r="B393" s="1">
        <v>2</v>
      </c>
      <c r="C393" s="2">
        <v>15.535450000000001</v>
      </c>
      <c r="D393" s="2">
        <v>1.2186399999999999</v>
      </c>
      <c r="E393" s="2">
        <v>0</v>
      </c>
      <c r="F393" s="2">
        <v>22.64836</v>
      </c>
      <c r="G393" s="2">
        <v>8.3241800000000001</v>
      </c>
      <c r="H393" s="2">
        <f t="shared" si="6"/>
        <v>47.72663</v>
      </c>
      <c r="I393" s="1">
        <v>0</v>
      </c>
      <c r="J393" s="1">
        <v>2</v>
      </c>
      <c r="K393" s="1">
        <v>96</v>
      </c>
      <c r="L393" s="1">
        <v>0</v>
      </c>
      <c r="M393" s="1">
        <v>2015</v>
      </c>
    </row>
    <row r="394" spans="1:13" hidden="1" x14ac:dyDescent="0.3">
      <c r="A394" s="1">
        <v>2015381</v>
      </c>
      <c r="B394" s="1">
        <v>2</v>
      </c>
      <c r="C394" s="2">
        <v>11.018940000000001</v>
      </c>
      <c r="D394" s="2">
        <v>1.2326600000000001</v>
      </c>
      <c r="E394" s="2">
        <v>0</v>
      </c>
      <c r="F394" s="2">
        <v>22.036860000000001</v>
      </c>
      <c r="G394" s="2">
        <v>8.0184300000000004</v>
      </c>
      <c r="H394" s="2">
        <f t="shared" si="6"/>
        <v>42.306890000000003</v>
      </c>
      <c r="I394" s="1">
        <v>0</v>
      </c>
      <c r="J394" s="1">
        <v>2</v>
      </c>
      <c r="K394" s="1">
        <v>100</v>
      </c>
      <c r="L394" s="1">
        <v>0</v>
      </c>
      <c r="M394" s="1">
        <v>2015</v>
      </c>
    </row>
    <row r="395" spans="1:13" hidden="1" x14ac:dyDescent="0.3">
      <c r="A395" s="1">
        <v>2015382</v>
      </c>
      <c r="B395" s="1">
        <v>2</v>
      </c>
      <c r="C395" s="2">
        <v>13.62912</v>
      </c>
      <c r="D395" s="2">
        <v>0.78644999999999998</v>
      </c>
      <c r="E395" s="2">
        <v>0</v>
      </c>
      <c r="F395" s="2">
        <v>23.053650000000001</v>
      </c>
      <c r="G395" s="2">
        <v>8.5268300000000004</v>
      </c>
      <c r="H395" s="2">
        <f t="shared" si="6"/>
        <v>45.996049999999997</v>
      </c>
      <c r="I395" s="1">
        <v>0</v>
      </c>
      <c r="J395" s="1">
        <v>2</v>
      </c>
      <c r="K395" s="1">
        <v>99</v>
      </c>
      <c r="L395" s="1">
        <v>0</v>
      </c>
      <c r="M395" s="1">
        <v>2015</v>
      </c>
    </row>
    <row r="396" spans="1:13" x14ac:dyDescent="0.3">
      <c r="A396" s="1">
        <v>2015385</v>
      </c>
      <c r="B396" s="1">
        <v>1</v>
      </c>
      <c r="C396" s="2">
        <v>11.424530000000001</v>
      </c>
      <c r="D396" s="2">
        <v>0.81130999999999998</v>
      </c>
      <c r="E396" s="2">
        <v>0</v>
      </c>
      <c r="F396" s="2">
        <v>15.53505</v>
      </c>
      <c r="G396" s="2">
        <v>7.4311699999999998</v>
      </c>
      <c r="H396" s="2">
        <f t="shared" si="6"/>
        <v>35.202060000000003</v>
      </c>
      <c r="I396" s="1">
        <v>0</v>
      </c>
      <c r="J396" s="1">
        <v>1</v>
      </c>
      <c r="K396" s="1">
        <v>89</v>
      </c>
      <c r="L396" s="1">
        <v>0</v>
      </c>
      <c r="M396" s="1">
        <v>2015</v>
      </c>
    </row>
    <row r="397" spans="1:13" hidden="1" x14ac:dyDescent="0.3">
      <c r="A397" s="1">
        <v>2015374</v>
      </c>
      <c r="B397" s="1">
        <v>3</v>
      </c>
      <c r="C397" s="2">
        <v>11.12077</v>
      </c>
      <c r="D397" s="2">
        <v>0.81857000000000002</v>
      </c>
      <c r="E397" s="2">
        <v>11.12875</v>
      </c>
      <c r="F397" s="2">
        <v>22.2681</v>
      </c>
      <c r="G397" s="2">
        <v>9.0996600000000001</v>
      </c>
      <c r="H397" s="2">
        <f t="shared" si="6"/>
        <v>54.435850000000002</v>
      </c>
      <c r="I397" s="1">
        <v>1</v>
      </c>
      <c r="J397" s="1">
        <v>1</v>
      </c>
      <c r="K397" s="1">
        <v>98</v>
      </c>
      <c r="L397" s="1">
        <v>0</v>
      </c>
      <c r="M397" s="1">
        <v>2015</v>
      </c>
    </row>
    <row r="398" spans="1:13" hidden="1" x14ac:dyDescent="0.3">
      <c r="A398" s="1">
        <v>2015383</v>
      </c>
      <c r="B398" s="1">
        <v>2</v>
      </c>
      <c r="C398" s="2">
        <v>11.282730000000001</v>
      </c>
      <c r="D398" s="2">
        <v>0.99092999999999998</v>
      </c>
      <c r="E398" s="2">
        <v>0</v>
      </c>
      <c r="F398" s="2">
        <v>20.880030000000001</v>
      </c>
      <c r="G398" s="2">
        <v>7.4400199999999996</v>
      </c>
      <c r="H398" s="2">
        <f t="shared" si="6"/>
        <v>40.593710000000002</v>
      </c>
      <c r="I398" s="1">
        <v>0</v>
      </c>
      <c r="J398" s="1">
        <v>2</v>
      </c>
      <c r="K398" s="1">
        <v>95</v>
      </c>
      <c r="L398" s="1">
        <v>0</v>
      </c>
      <c r="M398" s="1">
        <v>2015</v>
      </c>
    </row>
    <row r="399" spans="1:13" hidden="1" x14ac:dyDescent="0.3">
      <c r="A399" s="1">
        <v>2015386</v>
      </c>
      <c r="B399" s="1">
        <v>2</v>
      </c>
      <c r="C399" s="2">
        <v>11.01885</v>
      </c>
      <c r="D399" s="2">
        <v>0.76227</v>
      </c>
      <c r="E399" s="2">
        <v>0</v>
      </c>
      <c r="F399" s="2">
        <v>20.410889999999998</v>
      </c>
      <c r="G399" s="2">
        <v>7.2054400000000003</v>
      </c>
      <c r="H399" s="2">
        <f t="shared" si="6"/>
        <v>39.397449999999999</v>
      </c>
      <c r="I399" s="1">
        <v>0</v>
      </c>
      <c r="J399" s="1">
        <v>2</v>
      </c>
      <c r="K399" s="1">
        <v>90</v>
      </c>
      <c r="L399" s="1">
        <v>0</v>
      </c>
      <c r="M399" s="1">
        <v>2015</v>
      </c>
    </row>
    <row r="400" spans="1:13" hidden="1" x14ac:dyDescent="0.3">
      <c r="A400" s="1">
        <v>2015380</v>
      </c>
      <c r="B400" s="1">
        <v>4</v>
      </c>
      <c r="C400" s="2">
        <v>8.7521799999999992</v>
      </c>
      <c r="D400" s="2">
        <v>1.1678299999999999</v>
      </c>
      <c r="E400" s="2">
        <v>11.11758</v>
      </c>
      <c r="F400" s="2">
        <v>22.81915</v>
      </c>
      <c r="G400" s="2">
        <v>9.9494900000000008</v>
      </c>
      <c r="H400" s="2">
        <f t="shared" si="6"/>
        <v>53.806229999999999</v>
      </c>
      <c r="I400" s="1">
        <v>1</v>
      </c>
      <c r="J400" s="1">
        <v>2</v>
      </c>
      <c r="K400" s="1">
        <v>101</v>
      </c>
      <c r="L400" s="1">
        <v>2</v>
      </c>
      <c r="M400" s="1">
        <v>2015</v>
      </c>
    </row>
    <row r="401" spans="1:13" hidden="1" x14ac:dyDescent="0.3">
      <c r="A401" s="1">
        <v>2015388</v>
      </c>
      <c r="B401" s="1">
        <v>2</v>
      </c>
      <c r="C401" s="2">
        <v>12.107329999999999</v>
      </c>
      <c r="D401" s="2">
        <v>0.94305000000000005</v>
      </c>
      <c r="E401" s="2">
        <v>0</v>
      </c>
      <c r="F401" s="2">
        <v>23.276350000000001</v>
      </c>
      <c r="G401" s="2">
        <v>8.6381800000000002</v>
      </c>
      <c r="H401" s="2">
        <f t="shared" si="6"/>
        <v>44.964909999999996</v>
      </c>
      <c r="I401" s="1">
        <v>0</v>
      </c>
      <c r="J401" s="1">
        <v>2</v>
      </c>
      <c r="K401" s="1">
        <v>93</v>
      </c>
      <c r="L401" s="1">
        <v>0</v>
      </c>
      <c r="M401" s="1">
        <v>2015</v>
      </c>
    </row>
    <row r="402" spans="1:13" hidden="1" x14ac:dyDescent="0.3">
      <c r="A402" s="1">
        <v>2015390</v>
      </c>
      <c r="B402" s="1">
        <v>2</v>
      </c>
      <c r="C402" s="2">
        <v>10.557650000000001</v>
      </c>
      <c r="D402" s="2">
        <v>0.95462000000000002</v>
      </c>
      <c r="E402" s="2">
        <v>0</v>
      </c>
      <c r="F402" s="2">
        <v>24.92848</v>
      </c>
      <c r="G402" s="2">
        <v>9.4642400000000002</v>
      </c>
      <c r="H402" s="2">
        <f t="shared" si="6"/>
        <v>45.904989999999998</v>
      </c>
      <c r="I402" s="1">
        <v>0</v>
      </c>
      <c r="J402" s="1">
        <v>2</v>
      </c>
      <c r="K402" s="1">
        <v>111</v>
      </c>
      <c r="L402" s="1">
        <v>0</v>
      </c>
      <c r="M402" s="1">
        <v>2015</v>
      </c>
    </row>
    <row r="403" spans="1:13" hidden="1" x14ac:dyDescent="0.3">
      <c r="A403" s="1">
        <v>2015384</v>
      </c>
      <c r="B403" s="1">
        <v>3</v>
      </c>
      <c r="C403" s="2">
        <v>11.338139999999999</v>
      </c>
      <c r="D403" s="2">
        <v>1.2267600000000001</v>
      </c>
      <c r="E403" s="2">
        <v>8.4382400000000004</v>
      </c>
      <c r="F403" s="2">
        <v>18.18683</v>
      </c>
      <c r="G403" s="2">
        <v>8.4952900000000007</v>
      </c>
      <c r="H403" s="2">
        <f t="shared" si="6"/>
        <v>47.68526</v>
      </c>
      <c r="I403" s="1">
        <v>1</v>
      </c>
      <c r="J403" s="1">
        <v>1</v>
      </c>
      <c r="K403" s="1">
        <v>84</v>
      </c>
      <c r="L403" s="1">
        <v>0</v>
      </c>
      <c r="M403" s="1">
        <v>2015</v>
      </c>
    </row>
    <row r="404" spans="1:13" hidden="1" x14ac:dyDescent="0.3">
      <c r="A404" s="1">
        <v>2015389</v>
      </c>
      <c r="B404" s="1">
        <v>2</v>
      </c>
      <c r="C404" s="2">
        <v>12.30106</v>
      </c>
      <c r="D404" s="2">
        <v>1.5021899999999999</v>
      </c>
      <c r="E404" s="2">
        <v>0</v>
      </c>
      <c r="F404" s="2">
        <v>26.100549999999998</v>
      </c>
      <c r="G404" s="2">
        <v>10.050280000000001</v>
      </c>
      <c r="H404" s="2">
        <f t="shared" si="6"/>
        <v>49.954079999999998</v>
      </c>
      <c r="I404" s="1">
        <v>0</v>
      </c>
      <c r="J404" s="1">
        <v>2</v>
      </c>
      <c r="K404" s="1">
        <v>117</v>
      </c>
      <c r="L404" s="1">
        <v>0</v>
      </c>
      <c r="M404" s="1">
        <v>2015</v>
      </c>
    </row>
    <row r="405" spans="1:13" hidden="1" x14ac:dyDescent="0.3">
      <c r="A405" s="1">
        <v>2015391</v>
      </c>
      <c r="B405" s="1">
        <v>2</v>
      </c>
      <c r="C405" s="2">
        <v>12.87791</v>
      </c>
      <c r="D405" s="2">
        <v>1.32491</v>
      </c>
      <c r="E405" s="2">
        <v>0</v>
      </c>
      <c r="F405" s="2">
        <v>24.435590000000001</v>
      </c>
      <c r="G405" s="2">
        <v>9.2177900000000008</v>
      </c>
      <c r="H405" s="2">
        <f t="shared" si="6"/>
        <v>47.856200000000001</v>
      </c>
      <c r="I405" s="1">
        <v>0</v>
      </c>
      <c r="J405" s="1">
        <v>2</v>
      </c>
      <c r="K405" s="1">
        <v>97</v>
      </c>
      <c r="L405" s="1">
        <v>0</v>
      </c>
      <c r="M405" s="1">
        <v>2015</v>
      </c>
    </row>
    <row r="406" spans="1:13" hidden="1" x14ac:dyDescent="0.3">
      <c r="A406" s="1">
        <v>2015393</v>
      </c>
      <c r="B406" s="1">
        <v>2</v>
      </c>
      <c r="C406" s="2">
        <v>13.903879999999999</v>
      </c>
      <c r="D406" s="2">
        <v>1.0356000000000001</v>
      </c>
      <c r="E406" s="2">
        <v>0</v>
      </c>
      <c r="F406" s="2">
        <v>18.669229999999999</v>
      </c>
      <c r="G406" s="2">
        <v>6.3346200000000001</v>
      </c>
      <c r="H406" s="2">
        <f t="shared" si="6"/>
        <v>39.943330000000003</v>
      </c>
      <c r="I406" s="1">
        <v>0</v>
      </c>
      <c r="J406" s="1">
        <v>2</v>
      </c>
      <c r="K406" s="1">
        <v>87</v>
      </c>
      <c r="L406" s="1">
        <v>0</v>
      </c>
      <c r="M406" s="1">
        <v>2015</v>
      </c>
    </row>
    <row r="407" spans="1:13" hidden="1" x14ac:dyDescent="0.3">
      <c r="A407" s="1">
        <v>2015387</v>
      </c>
      <c r="B407" s="1">
        <v>4</v>
      </c>
      <c r="C407" s="2">
        <v>10.05111</v>
      </c>
      <c r="D407" s="2">
        <v>0.96862000000000004</v>
      </c>
      <c r="E407" s="2">
        <v>8.1544600000000003</v>
      </c>
      <c r="F407" s="2">
        <v>22.593250000000001</v>
      </c>
      <c r="G407" s="2">
        <v>9.2932900000000007</v>
      </c>
      <c r="H407" s="2">
        <f t="shared" si="6"/>
        <v>51.06073</v>
      </c>
      <c r="I407" s="1">
        <v>1</v>
      </c>
      <c r="J407" s="1">
        <v>2</v>
      </c>
      <c r="K407" s="1">
        <v>93</v>
      </c>
      <c r="L407" s="1">
        <v>0</v>
      </c>
      <c r="M407" s="1">
        <v>2015</v>
      </c>
    </row>
    <row r="408" spans="1:13" hidden="1" x14ac:dyDescent="0.3">
      <c r="A408" s="1">
        <v>2015392</v>
      </c>
      <c r="B408" s="1">
        <v>3</v>
      </c>
      <c r="C408" s="2">
        <v>13.42304</v>
      </c>
      <c r="D408" s="2">
        <v>0.81101000000000001</v>
      </c>
      <c r="E408" s="2">
        <v>12.24132</v>
      </c>
      <c r="F408" s="2">
        <v>22.65541</v>
      </c>
      <c r="G408" s="2">
        <v>5.78172</v>
      </c>
      <c r="H408" s="2">
        <f t="shared" si="6"/>
        <v>54.912500000000001</v>
      </c>
      <c r="I408" s="1">
        <v>1</v>
      </c>
      <c r="J408" s="1">
        <v>1</v>
      </c>
      <c r="K408" s="1">
        <v>97</v>
      </c>
      <c r="L408" s="1">
        <v>0</v>
      </c>
      <c r="M408" s="1">
        <v>2015</v>
      </c>
    </row>
    <row r="409" spans="1:13" hidden="1" x14ac:dyDescent="0.3">
      <c r="A409" s="1">
        <v>2015394</v>
      </c>
      <c r="B409" s="1">
        <v>3</v>
      </c>
      <c r="C409" s="2">
        <v>10.612259999999999</v>
      </c>
      <c r="D409" s="2">
        <v>0.70160999999999996</v>
      </c>
      <c r="E409" s="2">
        <v>10.09609</v>
      </c>
      <c r="F409" s="2">
        <v>18.44801</v>
      </c>
      <c r="G409" s="2">
        <v>4.7421300000000004</v>
      </c>
      <c r="H409" s="2">
        <f t="shared" si="6"/>
        <v>44.600099999999998</v>
      </c>
      <c r="I409" s="1">
        <v>1</v>
      </c>
      <c r="J409" s="1">
        <v>1</v>
      </c>
      <c r="K409" s="1">
        <v>83</v>
      </c>
      <c r="L409" s="1">
        <v>0</v>
      </c>
      <c r="M409" s="1">
        <v>2015</v>
      </c>
    </row>
    <row r="410" spans="1:13" hidden="1" x14ac:dyDescent="0.3">
      <c r="A410" s="1">
        <v>2015400</v>
      </c>
      <c r="B410" s="1">
        <v>2</v>
      </c>
      <c r="C410" s="2">
        <v>10.1235</v>
      </c>
      <c r="D410" s="2">
        <v>1.0397700000000001</v>
      </c>
      <c r="E410" s="2">
        <v>0</v>
      </c>
      <c r="F410" s="2">
        <v>19.145399999999999</v>
      </c>
      <c r="G410" s="2">
        <v>6.5727000000000002</v>
      </c>
      <c r="H410" s="2">
        <f t="shared" si="6"/>
        <v>36.881369999999997</v>
      </c>
      <c r="I410" s="1">
        <v>0</v>
      </c>
      <c r="J410" s="1">
        <v>2</v>
      </c>
      <c r="K410" s="1">
        <v>89</v>
      </c>
      <c r="L410" s="1">
        <v>0</v>
      </c>
      <c r="M410" s="1">
        <v>2015</v>
      </c>
    </row>
    <row r="411" spans="1:13" hidden="1" x14ac:dyDescent="0.3">
      <c r="A411" s="1">
        <v>2015399</v>
      </c>
      <c r="B411" s="1">
        <v>2</v>
      </c>
      <c r="C411" s="2">
        <v>12.88776</v>
      </c>
      <c r="D411" s="2">
        <v>1.34131</v>
      </c>
      <c r="E411" s="2">
        <v>0</v>
      </c>
      <c r="F411" s="2">
        <v>20.905380000000001</v>
      </c>
      <c r="G411" s="2">
        <v>7.4526899999999996</v>
      </c>
      <c r="H411" s="2">
        <f t="shared" si="6"/>
        <v>42.587139999999998</v>
      </c>
      <c r="I411" s="1">
        <v>0</v>
      </c>
      <c r="J411" s="1">
        <v>2</v>
      </c>
      <c r="K411" s="1">
        <v>88</v>
      </c>
      <c r="L411" s="1">
        <v>0</v>
      </c>
      <c r="M411" s="1">
        <v>2015</v>
      </c>
    </row>
    <row r="412" spans="1:13" x14ac:dyDescent="0.3">
      <c r="A412" s="1">
        <v>2015398</v>
      </c>
      <c r="B412" s="1">
        <v>1</v>
      </c>
      <c r="C412" s="2">
        <v>14.939550000000001</v>
      </c>
      <c r="D412" s="2">
        <v>0.81533</v>
      </c>
      <c r="E412" s="2">
        <v>0</v>
      </c>
      <c r="F412" s="2">
        <v>20.934470000000001</v>
      </c>
      <c r="G412" s="2">
        <v>7.5697099999999997</v>
      </c>
      <c r="H412" s="2">
        <f t="shared" si="6"/>
        <v>44.259060000000005</v>
      </c>
      <c r="I412" s="1">
        <v>0</v>
      </c>
      <c r="J412" s="1">
        <v>1</v>
      </c>
      <c r="K412" s="1">
        <v>87</v>
      </c>
      <c r="L412" s="1">
        <v>1</v>
      </c>
      <c r="M412" s="1">
        <v>2015</v>
      </c>
    </row>
    <row r="413" spans="1:13" x14ac:dyDescent="0.3">
      <c r="A413" s="1">
        <v>2015401</v>
      </c>
      <c r="B413" s="1">
        <v>1</v>
      </c>
      <c r="C413" s="2">
        <v>10.55799</v>
      </c>
      <c r="D413" s="2">
        <v>1.1373500000000001</v>
      </c>
      <c r="E413" s="2">
        <v>0</v>
      </c>
      <c r="F413" s="2">
        <v>21.56221</v>
      </c>
      <c r="G413" s="2">
        <v>7.6354100000000003</v>
      </c>
      <c r="H413" s="2">
        <f t="shared" si="6"/>
        <v>40.892960000000002</v>
      </c>
      <c r="I413" s="1">
        <v>0</v>
      </c>
      <c r="J413" s="1">
        <v>1</v>
      </c>
      <c r="K413" s="1">
        <v>89</v>
      </c>
      <c r="L413" s="1">
        <v>0</v>
      </c>
      <c r="M413" s="1">
        <v>2015</v>
      </c>
    </row>
    <row r="414" spans="1:13" hidden="1" x14ac:dyDescent="0.3">
      <c r="A414" s="1">
        <v>2015396</v>
      </c>
      <c r="B414" s="1">
        <v>3</v>
      </c>
      <c r="C414" s="2">
        <v>10.36905</v>
      </c>
      <c r="D414" s="2">
        <v>0.53752</v>
      </c>
      <c r="E414" s="2">
        <v>7.9143999999999997</v>
      </c>
      <c r="F414" s="2">
        <v>24.947340000000001</v>
      </c>
      <c r="G414" s="2">
        <v>7.7221000000000002</v>
      </c>
      <c r="H414" s="2">
        <f t="shared" si="6"/>
        <v>51.490409999999997</v>
      </c>
      <c r="I414" s="1">
        <v>1</v>
      </c>
      <c r="J414" s="1">
        <v>1</v>
      </c>
      <c r="K414" s="1">
        <v>92</v>
      </c>
      <c r="L414" s="1">
        <v>0</v>
      </c>
      <c r="M414" s="1">
        <v>2015</v>
      </c>
    </row>
    <row r="415" spans="1:13" x14ac:dyDescent="0.3">
      <c r="A415" s="1">
        <v>2015402</v>
      </c>
      <c r="B415" s="1">
        <v>1</v>
      </c>
      <c r="C415" s="2">
        <v>11.735060000000001</v>
      </c>
      <c r="D415" s="2">
        <v>1.0565599999999999</v>
      </c>
      <c r="E415" s="2">
        <v>0</v>
      </c>
      <c r="F415" s="2">
        <v>20.28162</v>
      </c>
      <c r="G415" s="2">
        <v>9.3452800000000007</v>
      </c>
      <c r="H415" s="2">
        <f t="shared" si="6"/>
        <v>42.418520000000001</v>
      </c>
      <c r="I415" s="1">
        <v>0</v>
      </c>
      <c r="J415" s="1">
        <v>1</v>
      </c>
      <c r="K415" s="1">
        <v>87</v>
      </c>
      <c r="L415" s="1">
        <v>0</v>
      </c>
      <c r="M415" s="1">
        <v>2015</v>
      </c>
    </row>
    <row r="416" spans="1:13" hidden="1" x14ac:dyDescent="0.3">
      <c r="A416" s="1">
        <v>2015403</v>
      </c>
      <c r="B416" s="1">
        <v>2</v>
      </c>
      <c r="C416" s="2">
        <v>10.47026</v>
      </c>
      <c r="D416" s="2">
        <v>0.78529000000000004</v>
      </c>
      <c r="E416" s="2">
        <v>0</v>
      </c>
      <c r="F416" s="2">
        <v>25.06052</v>
      </c>
      <c r="G416" s="2">
        <v>9.5302600000000002</v>
      </c>
      <c r="H416" s="2">
        <f t="shared" si="6"/>
        <v>45.846329999999995</v>
      </c>
      <c r="I416" s="1">
        <v>0</v>
      </c>
      <c r="J416" s="1">
        <v>2</v>
      </c>
      <c r="K416" s="1">
        <v>96</v>
      </c>
      <c r="L416" s="1">
        <v>0</v>
      </c>
      <c r="M416" s="1">
        <v>2015</v>
      </c>
    </row>
    <row r="417" spans="1:13" hidden="1" x14ac:dyDescent="0.3">
      <c r="A417" s="1">
        <v>2015405</v>
      </c>
      <c r="B417" s="1">
        <v>2</v>
      </c>
      <c r="C417" s="2">
        <v>10.790480000000001</v>
      </c>
      <c r="D417" s="2">
        <v>0.87558000000000002</v>
      </c>
      <c r="E417" s="2">
        <v>0</v>
      </c>
      <c r="F417" s="2">
        <v>21.553619999999999</v>
      </c>
      <c r="G417" s="2">
        <v>7.7768100000000002</v>
      </c>
      <c r="H417" s="2">
        <f t="shared" si="6"/>
        <v>40.996489999999994</v>
      </c>
      <c r="I417" s="1">
        <v>0</v>
      </c>
      <c r="J417" s="1">
        <v>2</v>
      </c>
      <c r="K417" s="1">
        <v>95</v>
      </c>
      <c r="L417" s="1">
        <v>0</v>
      </c>
      <c r="M417" s="1">
        <v>2015</v>
      </c>
    </row>
    <row r="418" spans="1:13" hidden="1" x14ac:dyDescent="0.3">
      <c r="A418" s="1">
        <v>2015395</v>
      </c>
      <c r="B418" s="1">
        <v>4</v>
      </c>
      <c r="C418" s="2">
        <v>12.579510000000001</v>
      </c>
      <c r="D418" s="2">
        <v>0.71613000000000004</v>
      </c>
      <c r="E418" s="2">
        <v>9.0448799999999991</v>
      </c>
      <c r="F418" s="2">
        <v>21.31073</v>
      </c>
      <c r="G418" s="2">
        <v>6.8707000000000003</v>
      </c>
      <c r="H418" s="2">
        <f t="shared" si="6"/>
        <v>50.521949999999997</v>
      </c>
      <c r="I418" s="1">
        <v>1</v>
      </c>
      <c r="J418" s="1">
        <v>2</v>
      </c>
      <c r="K418" s="1">
        <v>90</v>
      </c>
      <c r="L418" s="1">
        <v>2</v>
      </c>
      <c r="M418" s="1">
        <v>2015</v>
      </c>
    </row>
    <row r="419" spans="1:13" x14ac:dyDescent="0.3">
      <c r="A419" s="1">
        <v>2015408</v>
      </c>
      <c r="B419" s="1">
        <v>1</v>
      </c>
      <c r="C419" s="2">
        <v>12.84342</v>
      </c>
      <c r="D419" s="2">
        <v>1.0003899999999999</v>
      </c>
      <c r="E419" s="2">
        <v>0</v>
      </c>
      <c r="F419" s="2">
        <v>19.224049999999998</v>
      </c>
      <c r="G419" s="2">
        <v>9.0302799999999994</v>
      </c>
      <c r="H419" s="2">
        <f t="shared" si="6"/>
        <v>42.098139999999994</v>
      </c>
      <c r="I419" s="1">
        <v>0</v>
      </c>
      <c r="J419" s="1">
        <v>1</v>
      </c>
      <c r="K419" s="1">
        <v>97</v>
      </c>
      <c r="L419" s="1">
        <v>0</v>
      </c>
      <c r="M419" s="1">
        <v>2015</v>
      </c>
    </row>
    <row r="420" spans="1:13" hidden="1" x14ac:dyDescent="0.3">
      <c r="A420" s="1">
        <v>2015406</v>
      </c>
      <c r="B420" s="1">
        <v>4</v>
      </c>
      <c r="C420" s="2">
        <v>11.23136</v>
      </c>
      <c r="D420" s="2">
        <v>1.08344</v>
      </c>
      <c r="E420" s="2">
        <v>5.9797200000000004</v>
      </c>
      <c r="F420" s="2">
        <v>23.17277</v>
      </c>
      <c r="G420" s="2">
        <v>7.4607400000000004</v>
      </c>
      <c r="H420" s="2">
        <f t="shared" si="6"/>
        <v>48.92803</v>
      </c>
      <c r="I420" s="1">
        <v>1</v>
      </c>
      <c r="J420" s="1">
        <v>2</v>
      </c>
      <c r="K420" s="1">
        <v>86</v>
      </c>
      <c r="L420" s="1">
        <v>0</v>
      </c>
      <c r="M420" s="1">
        <v>2015</v>
      </c>
    </row>
    <row r="421" spans="1:13" hidden="1" x14ac:dyDescent="0.3">
      <c r="A421" s="1">
        <v>2015410</v>
      </c>
      <c r="B421" s="1">
        <v>2</v>
      </c>
      <c r="C421" s="2">
        <v>13.872310000000001</v>
      </c>
      <c r="D421" s="2">
        <v>0.79064000000000001</v>
      </c>
      <c r="E421" s="2">
        <v>0</v>
      </c>
      <c r="F421" s="2">
        <v>22.23574</v>
      </c>
      <c r="G421" s="2">
        <v>8.1178699999999999</v>
      </c>
      <c r="H421" s="2">
        <f t="shared" si="6"/>
        <v>45.016559999999998</v>
      </c>
      <c r="I421" s="1">
        <v>0</v>
      </c>
      <c r="J421" s="1">
        <v>2</v>
      </c>
      <c r="K421" s="1">
        <v>101</v>
      </c>
      <c r="L421" s="1">
        <v>0</v>
      </c>
      <c r="M421" s="1">
        <v>2015</v>
      </c>
    </row>
    <row r="422" spans="1:13" hidden="1" x14ac:dyDescent="0.3">
      <c r="A422" s="1">
        <v>2015407</v>
      </c>
      <c r="B422" s="1">
        <v>4</v>
      </c>
      <c r="C422" s="2">
        <v>11.95476</v>
      </c>
      <c r="D422" s="2">
        <v>1.04962</v>
      </c>
      <c r="E422" s="2">
        <v>12.41099</v>
      </c>
      <c r="F422" s="2">
        <v>24.868200000000002</v>
      </c>
      <c r="G422" s="2">
        <v>4.0777799999999997</v>
      </c>
      <c r="H422" s="2">
        <f t="shared" si="6"/>
        <v>54.361350000000002</v>
      </c>
      <c r="I422" s="1">
        <v>1</v>
      </c>
      <c r="J422" s="1">
        <v>2</v>
      </c>
      <c r="K422" s="1">
        <v>100</v>
      </c>
      <c r="L422" s="1">
        <v>0</v>
      </c>
      <c r="M422" s="1">
        <v>2015</v>
      </c>
    </row>
    <row r="423" spans="1:13" x14ac:dyDescent="0.3">
      <c r="A423" s="1">
        <v>2015414</v>
      </c>
      <c r="B423" s="1">
        <v>1</v>
      </c>
      <c r="C423" s="2">
        <v>10.76713</v>
      </c>
      <c r="D423" s="2">
        <v>0.90229000000000004</v>
      </c>
      <c r="E423" s="2">
        <v>0</v>
      </c>
      <c r="F423" s="2">
        <v>20.92681</v>
      </c>
      <c r="G423" s="2">
        <v>5.8299799999999999</v>
      </c>
      <c r="H423" s="2">
        <f t="shared" si="6"/>
        <v>38.426209999999998</v>
      </c>
      <c r="I423" s="1">
        <v>0</v>
      </c>
      <c r="J423" s="1">
        <v>1</v>
      </c>
      <c r="K423" s="1">
        <v>87</v>
      </c>
      <c r="L423" s="1">
        <v>0</v>
      </c>
      <c r="M423" s="1">
        <v>2015</v>
      </c>
    </row>
    <row r="424" spans="1:13" hidden="1" x14ac:dyDescent="0.3">
      <c r="A424" s="1">
        <v>2015412</v>
      </c>
      <c r="B424" s="1">
        <v>2</v>
      </c>
      <c r="C424" s="2">
        <v>11.866339999999999</v>
      </c>
      <c r="D424" s="2">
        <v>0.91890000000000005</v>
      </c>
      <c r="E424" s="2">
        <v>0</v>
      </c>
      <c r="F424" s="2">
        <v>23.914300000000001</v>
      </c>
      <c r="G424" s="2">
        <v>8.9571500000000004</v>
      </c>
      <c r="H424" s="2">
        <f t="shared" si="6"/>
        <v>45.656689999999998</v>
      </c>
      <c r="I424" s="1">
        <v>0</v>
      </c>
      <c r="J424" s="1">
        <v>2</v>
      </c>
      <c r="K424" s="1">
        <v>101</v>
      </c>
      <c r="L424" s="1">
        <v>0</v>
      </c>
      <c r="M424" s="1">
        <v>2015</v>
      </c>
    </row>
    <row r="425" spans="1:13" hidden="1" x14ac:dyDescent="0.3">
      <c r="A425" s="1">
        <v>2015418</v>
      </c>
      <c r="B425" s="1">
        <v>2</v>
      </c>
      <c r="C425" s="2">
        <v>13.8171</v>
      </c>
      <c r="D425" s="2">
        <v>1.1772199999999999</v>
      </c>
      <c r="E425" s="2">
        <v>0</v>
      </c>
      <c r="F425" s="2">
        <v>15.798999999999999</v>
      </c>
      <c r="G425" s="2">
        <v>4.8994999999999997</v>
      </c>
      <c r="H425" s="2">
        <f t="shared" si="6"/>
        <v>35.692819999999998</v>
      </c>
      <c r="I425" s="1">
        <v>0</v>
      </c>
      <c r="J425" s="1">
        <v>2</v>
      </c>
      <c r="K425" s="1">
        <v>82</v>
      </c>
      <c r="L425" s="1">
        <v>0</v>
      </c>
      <c r="M425" s="1">
        <v>2015</v>
      </c>
    </row>
    <row r="426" spans="1:13" hidden="1" x14ac:dyDescent="0.3">
      <c r="A426" s="1">
        <v>2015409</v>
      </c>
      <c r="B426" s="1">
        <v>4</v>
      </c>
      <c r="C426" s="2">
        <v>10.882429999999999</v>
      </c>
      <c r="D426" s="2">
        <v>1.18483</v>
      </c>
      <c r="E426" s="2">
        <v>10.66492</v>
      </c>
      <c r="F426" s="2">
        <v>22.450099999999999</v>
      </c>
      <c r="G426" s="2">
        <v>8.8917699999999993</v>
      </c>
      <c r="H426" s="2">
        <f t="shared" si="6"/>
        <v>54.07405</v>
      </c>
      <c r="I426" s="1">
        <v>1</v>
      </c>
      <c r="J426" s="1">
        <v>2</v>
      </c>
      <c r="K426" s="1">
        <v>98</v>
      </c>
      <c r="L426" s="1">
        <v>1</v>
      </c>
      <c r="M426" s="1">
        <v>2015</v>
      </c>
    </row>
    <row r="427" spans="1:13" hidden="1" x14ac:dyDescent="0.3">
      <c r="A427" s="1">
        <v>2015415</v>
      </c>
      <c r="B427" s="1">
        <v>2</v>
      </c>
      <c r="C427" s="2">
        <v>11.23273</v>
      </c>
      <c r="D427" s="2">
        <v>1.0462</v>
      </c>
      <c r="E427" s="2">
        <v>0</v>
      </c>
      <c r="F427" s="2">
        <v>27.029800000000002</v>
      </c>
      <c r="G427" s="2">
        <v>10.514900000000001</v>
      </c>
      <c r="H427" s="2">
        <f t="shared" si="6"/>
        <v>49.823630000000009</v>
      </c>
      <c r="I427" s="1">
        <v>0</v>
      </c>
      <c r="J427" s="1">
        <v>2</v>
      </c>
      <c r="K427" s="1">
        <v>112</v>
      </c>
      <c r="L427" s="1">
        <v>0</v>
      </c>
      <c r="M427" s="1">
        <v>2015</v>
      </c>
    </row>
    <row r="428" spans="1:13" hidden="1" x14ac:dyDescent="0.3">
      <c r="A428" s="1">
        <v>2015417</v>
      </c>
      <c r="B428" s="1">
        <v>2</v>
      </c>
      <c r="C428" s="2">
        <v>9.2302400000000002</v>
      </c>
      <c r="D428" s="2">
        <v>1.12391</v>
      </c>
      <c r="E428" s="2">
        <v>0</v>
      </c>
      <c r="F428" s="2">
        <v>24.072970000000002</v>
      </c>
      <c r="G428" s="2">
        <v>9.0364900000000006</v>
      </c>
      <c r="H428" s="2">
        <f t="shared" si="6"/>
        <v>43.463610000000003</v>
      </c>
      <c r="I428" s="1">
        <v>0</v>
      </c>
      <c r="J428" s="1">
        <v>2</v>
      </c>
      <c r="K428" s="1">
        <v>102</v>
      </c>
      <c r="L428" s="1">
        <v>0</v>
      </c>
      <c r="M428" s="1">
        <v>2015</v>
      </c>
    </row>
    <row r="429" spans="1:13" hidden="1" x14ac:dyDescent="0.3">
      <c r="A429" s="1">
        <v>2015420</v>
      </c>
      <c r="B429" s="1">
        <v>2</v>
      </c>
      <c r="C429" s="2">
        <v>12.94557</v>
      </c>
      <c r="D429" s="2">
        <v>0.99477000000000004</v>
      </c>
      <c r="E429" s="2">
        <v>0</v>
      </c>
      <c r="F429" s="2">
        <v>24.717790000000001</v>
      </c>
      <c r="G429" s="2">
        <v>9.3589000000000002</v>
      </c>
      <c r="H429" s="2">
        <f t="shared" si="6"/>
        <v>48.017029999999998</v>
      </c>
      <c r="I429" s="1">
        <v>0</v>
      </c>
      <c r="J429" s="1">
        <v>2</v>
      </c>
      <c r="K429" s="1">
        <v>98</v>
      </c>
      <c r="L429" s="1">
        <v>0</v>
      </c>
      <c r="M429" s="1">
        <v>2015</v>
      </c>
    </row>
    <row r="430" spans="1:13" hidden="1" x14ac:dyDescent="0.3">
      <c r="A430" s="1">
        <v>2015411</v>
      </c>
      <c r="B430" s="1">
        <v>3</v>
      </c>
      <c r="C430" s="2">
        <v>13.12833</v>
      </c>
      <c r="D430" s="2">
        <v>1.1077999999999999</v>
      </c>
      <c r="E430" s="2">
        <v>11.684900000000001</v>
      </c>
      <c r="F430" s="2">
        <v>16.891970000000001</v>
      </c>
      <c r="G430" s="2">
        <v>6.4865399999999998</v>
      </c>
      <c r="H430" s="2">
        <f t="shared" si="6"/>
        <v>49.29954</v>
      </c>
      <c r="I430" s="1">
        <v>1</v>
      </c>
      <c r="J430" s="1">
        <v>1</v>
      </c>
      <c r="K430" s="1">
        <v>88</v>
      </c>
      <c r="L430" s="1">
        <v>2</v>
      </c>
      <c r="M430" s="1">
        <v>2015</v>
      </c>
    </row>
    <row r="431" spans="1:13" hidden="1" x14ac:dyDescent="0.3">
      <c r="A431" s="1">
        <v>2015377</v>
      </c>
      <c r="B431" s="1">
        <v>2</v>
      </c>
      <c r="C431" s="2">
        <v>11.217689999999999</v>
      </c>
      <c r="D431" s="2">
        <v>1.2090099999999999</v>
      </c>
      <c r="E431" s="2">
        <v>0</v>
      </c>
      <c r="F431" s="2">
        <v>16.671620000000001</v>
      </c>
      <c r="G431" s="2">
        <v>5.3358100000000004</v>
      </c>
      <c r="H431" s="2">
        <f t="shared" si="6"/>
        <v>34.434130000000003</v>
      </c>
      <c r="I431" s="1">
        <v>0</v>
      </c>
      <c r="J431" s="1">
        <v>2</v>
      </c>
      <c r="K431" s="1">
        <v>93</v>
      </c>
      <c r="L431" s="1">
        <v>1</v>
      </c>
      <c r="M431" s="1">
        <v>2015</v>
      </c>
    </row>
    <row r="432" spans="1:13" x14ac:dyDescent="0.3">
      <c r="A432" s="1">
        <v>2015421</v>
      </c>
      <c r="B432" s="1">
        <v>1</v>
      </c>
      <c r="C432" s="2">
        <v>13.446960000000001</v>
      </c>
      <c r="D432" s="2">
        <v>0.75800999999999996</v>
      </c>
      <c r="E432" s="2">
        <v>0</v>
      </c>
      <c r="F432" s="2">
        <v>21.63984</v>
      </c>
      <c r="G432" s="2">
        <v>9.1879000000000008</v>
      </c>
      <c r="H432" s="2">
        <f t="shared" si="6"/>
        <v>45.032710000000002</v>
      </c>
      <c r="I432" s="1">
        <v>0</v>
      </c>
      <c r="J432" s="1">
        <v>1</v>
      </c>
      <c r="K432" s="1">
        <v>93</v>
      </c>
      <c r="L432" s="1">
        <v>0</v>
      </c>
      <c r="M432" s="1">
        <v>2015</v>
      </c>
    </row>
    <row r="433" spans="1:16" x14ac:dyDescent="0.3">
      <c r="A433" s="1">
        <v>2015397</v>
      </c>
      <c r="B433" s="1">
        <v>1</v>
      </c>
      <c r="C433" s="2">
        <v>12.6662</v>
      </c>
      <c r="D433" s="2">
        <v>0.98292999999999997</v>
      </c>
      <c r="E433" s="2">
        <v>0</v>
      </c>
      <c r="F433" s="2">
        <v>16.739609999999999</v>
      </c>
      <c r="G433" s="2">
        <v>7.2085800000000004</v>
      </c>
      <c r="H433" s="2">
        <f t="shared" si="6"/>
        <v>37.597319999999996</v>
      </c>
      <c r="I433" s="1">
        <v>0</v>
      </c>
      <c r="J433" s="1">
        <v>1</v>
      </c>
      <c r="K433" s="1">
        <v>82</v>
      </c>
      <c r="L433" s="1">
        <v>0</v>
      </c>
      <c r="M433" s="1">
        <v>2015</v>
      </c>
    </row>
    <row r="434" spans="1:16" hidden="1" x14ac:dyDescent="0.3">
      <c r="A434" s="1">
        <v>2015422</v>
      </c>
      <c r="B434" s="1">
        <v>2</v>
      </c>
      <c r="C434" s="2">
        <v>11.637079999999999</v>
      </c>
      <c r="D434" s="2">
        <v>1.00285</v>
      </c>
      <c r="E434" s="2">
        <v>0</v>
      </c>
      <c r="F434" s="2">
        <v>23.718</v>
      </c>
      <c r="G434" s="2">
        <v>8.859</v>
      </c>
      <c r="H434" s="2">
        <f t="shared" si="6"/>
        <v>45.216929999999998</v>
      </c>
      <c r="I434" s="1">
        <v>0</v>
      </c>
      <c r="J434" s="1">
        <v>2</v>
      </c>
      <c r="K434" s="1">
        <v>91</v>
      </c>
      <c r="L434" s="1">
        <v>0</v>
      </c>
      <c r="M434" s="1">
        <v>2015</v>
      </c>
    </row>
    <row r="435" spans="1:16" x14ac:dyDescent="0.3">
      <c r="A435" s="1">
        <v>2015413</v>
      </c>
      <c r="B435" s="1">
        <v>1</v>
      </c>
      <c r="C435" s="2">
        <v>13.19683</v>
      </c>
      <c r="D435" s="2">
        <v>0.94379000000000002</v>
      </c>
      <c r="E435" s="2">
        <v>0</v>
      </c>
      <c r="F435" s="2">
        <v>16.274100000000001</v>
      </c>
      <c r="G435" s="2">
        <v>6.1878599999999997</v>
      </c>
      <c r="H435" s="2">
        <f t="shared" si="6"/>
        <v>36.602580000000003</v>
      </c>
      <c r="I435" s="1">
        <v>0</v>
      </c>
      <c r="J435" s="1">
        <v>1</v>
      </c>
      <c r="K435" s="1">
        <v>87</v>
      </c>
      <c r="L435" s="1">
        <v>1</v>
      </c>
      <c r="M435" s="1">
        <v>2015</v>
      </c>
    </row>
    <row r="436" spans="1:16" hidden="1" x14ac:dyDescent="0.3">
      <c r="A436" s="1">
        <v>2015423</v>
      </c>
      <c r="B436" s="1">
        <v>2</v>
      </c>
      <c r="C436" s="2">
        <v>12.074149999999999</v>
      </c>
      <c r="D436" s="2">
        <v>0.95643</v>
      </c>
      <c r="E436" s="2">
        <v>0</v>
      </c>
      <c r="F436" s="2">
        <v>19.69304</v>
      </c>
      <c r="G436" s="2">
        <v>6.8465199999999999</v>
      </c>
      <c r="H436" s="2">
        <f t="shared" si="6"/>
        <v>39.570139999999995</v>
      </c>
      <c r="I436" s="1">
        <v>0</v>
      </c>
      <c r="J436" s="1">
        <v>2</v>
      </c>
      <c r="K436" s="1">
        <v>89</v>
      </c>
      <c r="L436" s="1">
        <v>1</v>
      </c>
      <c r="M436" s="1">
        <v>2015</v>
      </c>
    </row>
    <row r="437" spans="1:16" x14ac:dyDescent="0.3">
      <c r="A437" s="1">
        <v>2015425</v>
      </c>
      <c r="B437" s="1">
        <v>1</v>
      </c>
      <c r="C437" s="2">
        <v>11.297129999999999</v>
      </c>
      <c r="D437" s="2">
        <v>1.27338</v>
      </c>
      <c r="E437" s="2">
        <v>0</v>
      </c>
      <c r="F437" s="2">
        <v>20.75975</v>
      </c>
      <c r="G437" s="2">
        <v>7.3100899999999998</v>
      </c>
      <c r="H437" s="2">
        <f t="shared" si="6"/>
        <v>40.640349999999998</v>
      </c>
      <c r="I437" s="1">
        <v>0</v>
      </c>
      <c r="J437" s="1">
        <v>1</v>
      </c>
      <c r="K437" s="1">
        <v>90</v>
      </c>
      <c r="L437" s="1">
        <v>0</v>
      </c>
      <c r="M437" s="1">
        <v>2015</v>
      </c>
    </row>
    <row r="438" spans="1:16" hidden="1" x14ac:dyDescent="0.3">
      <c r="A438" s="1">
        <v>2015424</v>
      </c>
      <c r="B438" s="1">
        <v>4</v>
      </c>
      <c r="C438" s="2">
        <v>13.890560000000001</v>
      </c>
      <c r="D438" s="2">
        <v>0.89593999999999996</v>
      </c>
      <c r="E438" s="2">
        <v>12.860300000000001</v>
      </c>
      <c r="F438" s="2">
        <v>16.495999999999999</v>
      </c>
      <c r="G438" s="2">
        <v>9.1458499999999994</v>
      </c>
      <c r="H438" s="2">
        <f t="shared" si="6"/>
        <v>53.28864999999999</v>
      </c>
      <c r="I438" s="1">
        <v>1</v>
      </c>
      <c r="J438" s="1">
        <v>2</v>
      </c>
      <c r="K438" s="1">
        <v>96</v>
      </c>
      <c r="L438" s="1">
        <v>0</v>
      </c>
      <c r="M438" s="1">
        <v>2015</v>
      </c>
    </row>
    <row r="439" spans="1:16" hidden="1" x14ac:dyDescent="0.3">
      <c r="A439" s="1">
        <v>2015428</v>
      </c>
      <c r="B439" s="1">
        <v>2</v>
      </c>
      <c r="C439" s="2">
        <v>12.635719999999999</v>
      </c>
      <c r="D439" s="2">
        <v>1.0342199999999999</v>
      </c>
      <c r="E439" s="2">
        <v>0</v>
      </c>
      <c r="F439" s="2">
        <v>24.755220000000001</v>
      </c>
      <c r="G439" s="2">
        <v>9.3776100000000007</v>
      </c>
      <c r="H439" s="2">
        <f t="shared" si="6"/>
        <v>47.802769999999995</v>
      </c>
      <c r="I439" s="1">
        <v>0</v>
      </c>
      <c r="J439" s="1">
        <v>2</v>
      </c>
      <c r="K439" s="1">
        <v>106</v>
      </c>
      <c r="L439" s="1">
        <v>0</v>
      </c>
      <c r="M439" s="1">
        <v>2015</v>
      </c>
    </row>
    <row r="440" spans="1:16" hidden="1" x14ac:dyDescent="0.3">
      <c r="A440" s="1">
        <v>2015427</v>
      </c>
      <c r="B440" s="1">
        <v>3</v>
      </c>
      <c r="C440" s="2">
        <v>13.70269</v>
      </c>
      <c r="D440" s="2">
        <v>0.74538000000000004</v>
      </c>
      <c r="E440" s="2">
        <v>9.3470200000000006</v>
      </c>
      <c r="F440" s="2">
        <v>20.030110000000001</v>
      </c>
      <c r="G440" s="2">
        <v>6.07498</v>
      </c>
      <c r="H440" s="2">
        <f t="shared" si="6"/>
        <v>49.900180000000006</v>
      </c>
      <c r="I440" s="1">
        <v>1</v>
      </c>
      <c r="J440" s="1">
        <v>1</v>
      </c>
      <c r="K440" s="1">
        <v>86</v>
      </c>
      <c r="L440" s="1">
        <v>0</v>
      </c>
      <c r="M440" s="1">
        <v>2015</v>
      </c>
      <c r="P440">
        <f>419.38-409.4</f>
        <v>9.9800000000000182</v>
      </c>
    </row>
    <row r="441" spans="1:16" hidden="1" x14ac:dyDescent="0.3">
      <c r="A441" s="1">
        <v>2015429</v>
      </c>
      <c r="B441" s="1">
        <v>2</v>
      </c>
      <c r="C441" s="2">
        <v>11.610849999999999</v>
      </c>
      <c r="D441" s="2">
        <v>1.0578799999999999</v>
      </c>
      <c r="E441" s="2">
        <v>0</v>
      </c>
      <c r="F441" s="2">
        <v>26.677949999999999</v>
      </c>
      <c r="G441" s="2">
        <v>10.33897</v>
      </c>
      <c r="H441" s="2">
        <f t="shared" si="6"/>
        <v>49.685649999999995</v>
      </c>
      <c r="I441" s="1">
        <v>0</v>
      </c>
      <c r="J441" s="1">
        <v>2</v>
      </c>
      <c r="K441" s="1">
        <v>106</v>
      </c>
      <c r="L441" s="1">
        <v>0</v>
      </c>
      <c r="M441" s="1">
        <v>2015</v>
      </c>
    </row>
    <row r="442" spans="1:16" x14ac:dyDescent="0.3">
      <c r="A442" s="1">
        <v>2015419</v>
      </c>
      <c r="B442" s="1">
        <v>1</v>
      </c>
      <c r="C442" s="2">
        <v>14.78041</v>
      </c>
      <c r="D442" s="2">
        <v>0.95016999999999996</v>
      </c>
      <c r="E442" s="2">
        <v>0</v>
      </c>
      <c r="F442" s="2">
        <v>17.13045</v>
      </c>
      <c r="G442" s="2">
        <v>6.2620699999999996</v>
      </c>
      <c r="H442" s="2">
        <f t="shared" si="6"/>
        <v>39.123100000000001</v>
      </c>
      <c r="I442" s="1">
        <v>0</v>
      </c>
      <c r="J442" s="1">
        <v>1</v>
      </c>
      <c r="K442" s="1">
        <v>84</v>
      </c>
      <c r="L442" s="1">
        <v>0</v>
      </c>
      <c r="M442" s="1">
        <v>2015</v>
      </c>
    </row>
    <row r="443" spans="1:16" ht="15" hidden="1" thickBot="1" x14ac:dyDescent="0.35">
      <c r="A443" s="1">
        <v>2015431</v>
      </c>
      <c r="B443" s="1">
        <v>2</v>
      </c>
      <c r="C443" s="2">
        <v>10.97495</v>
      </c>
      <c r="D443" s="2">
        <v>0.88622000000000001</v>
      </c>
      <c r="E443" s="2">
        <v>0</v>
      </c>
      <c r="F443" s="2">
        <v>24.347709999999999</v>
      </c>
      <c r="G443" s="2">
        <v>9.1738499999999998</v>
      </c>
      <c r="H443" s="2">
        <f t="shared" si="6"/>
        <v>45.382730000000002</v>
      </c>
      <c r="I443" s="1">
        <v>0</v>
      </c>
      <c r="J443" s="1">
        <v>2</v>
      </c>
      <c r="K443" s="1">
        <v>94</v>
      </c>
      <c r="L443" s="1">
        <v>0</v>
      </c>
      <c r="M443" s="1">
        <v>2015</v>
      </c>
      <c r="N443" s="23">
        <v>416</v>
      </c>
      <c r="P443">
        <f>8.74-7.75</f>
        <v>0.99000000000000021</v>
      </c>
    </row>
    <row r="444" spans="1:16" ht="15" hidden="1" thickBot="1" x14ac:dyDescent="0.35">
      <c r="A444" s="1">
        <v>2015432</v>
      </c>
      <c r="B444" s="1">
        <v>2</v>
      </c>
      <c r="C444" s="2">
        <v>8.7669099999999993</v>
      </c>
      <c r="D444" s="2">
        <v>1.09694</v>
      </c>
      <c r="E444" s="2">
        <v>0</v>
      </c>
      <c r="F444" s="2">
        <v>19.526039999999998</v>
      </c>
      <c r="G444" s="2">
        <v>6.76302</v>
      </c>
      <c r="H444" s="2">
        <f t="shared" si="6"/>
        <v>36.152909999999999</v>
      </c>
      <c r="I444" s="1">
        <v>0</v>
      </c>
      <c r="J444" s="1">
        <v>2</v>
      </c>
      <c r="K444" s="1">
        <v>85</v>
      </c>
      <c r="L444" s="1">
        <v>0</v>
      </c>
      <c r="M444" s="1">
        <v>2015</v>
      </c>
      <c r="N444" s="23">
        <v>405</v>
      </c>
    </row>
    <row r="445" spans="1:16" ht="15" thickBot="1" x14ac:dyDescent="0.35">
      <c r="A445" s="1">
        <v>2015378</v>
      </c>
      <c r="B445" s="1">
        <v>1</v>
      </c>
      <c r="C445" s="2">
        <v>13.293100000000001</v>
      </c>
      <c r="D445" s="2">
        <v>1.3023</v>
      </c>
      <c r="E445" s="2">
        <v>0</v>
      </c>
      <c r="F445" s="2">
        <v>13.742509999999999</v>
      </c>
      <c r="G445" s="2">
        <v>4.81907</v>
      </c>
      <c r="H445" s="2">
        <f t="shared" si="6"/>
        <v>33.156980000000004</v>
      </c>
      <c r="I445" s="1">
        <v>0</v>
      </c>
      <c r="J445" s="1">
        <v>1</v>
      </c>
      <c r="K445" s="1">
        <v>83</v>
      </c>
      <c r="L445" s="1">
        <v>0</v>
      </c>
      <c r="M445" s="1">
        <v>2015</v>
      </c>
      <c r="N445" s="23">
        <v>186</v>
      </c>
    </row>
    <row r="446" spans="1:16" ht="15" hidden="1" thickBot="1" x14ac:dyDescent="0.35">
      <c r="A446" s="1">
        <v>2015416</v>
      </c>
      <c r="B446" s="1">
        <v>3</v>
      </c>
      <c r="C446" s="2">
        <v>13.59192</v>
      </c>
      <c r="D446" s="2">
        <v>1.0210399999999999</v>
      </c>
      <c r="E446" s="2">
        <v>10.33037</v>
      </c>
      <c r="F446" s="2">
        <v>17.549130000000002</v>
      </c>
      <c r="G446" s="2">
        <v>5.0232700000000001</v>
      </c>
      <c r="H446" s="2">
        <f t="shared" si="6"/>
        <v>47.515730000000005</v>
      </c>
      <c r="I446" s="1">
        <v>1</v>
      </c>
      <c r="J446" s="1">
        <v>1</v>
      </c>
      <c r="K446" s="1">
        <v>83</v>
      </c>
      <c r="L446" s="1">
        <v>0</v>
      </c>
      <c r="M446" s="1">
        <v>2015</v>
      </c>
      <c r="N446" s="23">
        <v>178</v>
      </c>
    </row>
    <row r="447" spans="1:16" hidden="1" x14ac:dyDescent="0.3">
      <c r="A447" s="1">
        <v>2015430</v>
      </c>
      <c r="B447" s="1">
        <v>3</v>
      </c>
      <c r="C447" s="2">
        <v>12.93394</v>
      </c>
      <c r="D447" s="2">
        <v>0.62514999999999998</v>
      </c>
      <c r="E447" s="2">
        <v>9.43</v>
      </c>
      <c r="F447" s="2">
        <v>27.272379999999998</v>
      </c>
      <c r="G447" s="2">
        <v>6.4292999999999996</v>
      </c>
      <c r="H447" s="2">
        <f t="shared" si="6"/>
        <v>56.690769999999993</v>
      </c>
      <c r="I447" s="1">
        <v>1</v>
      </c>
      <c r="J447" s="1">
        <v>1</v>
      </c>
      <c r="K447" s="1">
        <v>98</v>
      </c>
      <c r="L447" s="1">
        <v>1</v>
      </c>
      <c r="M447" s="1">
        <v>2015</v>
      </c>
    </row>
    <row r="448" spans="1:16" x14ac:dyDescent="0.3">
      <c r="A448" s="1">
        <v>2015426</v>
      </c>
      <c r="B448" s="1">
        <v>1</v>
      </c>
      <c r="C448" s="2">
        <v>12.90954</v>
      </c>
      <c r="D448" s="2">
        <v>0.83791000000000004</v>
      </c>
      <c r="E448" s="2">
        <v>0</v>
      </c>
      <c r="F448" s="2">
        <v>17.964320000000001</v>
      </c>
      <c r="G448" s="2">
        <v>3.5551300000000001</v>
      </c>
      <c r="H448" s="2">
        <f t="shared" si="6"/>
        <v>35.2669</v>
      </c>
      <c r="I448" s="1">
        <v>0</v>
      </c>
      <c r="J448" s="1">
        <v>1</v>
      </c>
      <c r="K448" s="1">
        <v>85</v>
      </c>
      <c r="L448" s="1">
        <v>0</v>
      </c>
      <c r="M448" s="1">
        <v>2015</v>
      </c>
    </row>
    <row r="449" spans="1:13" hidden="1" x14ac:dyDescent="0.3">
      <c r="A449" s="1">
        <v>2015434</v>
      </c>
      <c r="B449" s="1">
        <v>2</v>
      </c>
      <c r="C449" s="2">
        <v>15.112590000000001</v>
      </c>
      <c r="D449" s="2">
        <v>0.79107000000000005</v>
      </c>
      <c r="E449" s="2">
        <v>0</v>
      </c>
      <c r="F449" s="2">
        <v>21.891179999999999</v>
      </c>
      <c r="G449" s="2">
        <v>7.9455900000000002</v>
      </c>
      <c r="H449" s="2">
        <f t="shared" si="6"/>
        <v>45.740430000000003</v>
      </c>
      <c r="I449" s="1">
        <v>0</v>
      </c>
      <c r="J449" s="1">
        <v>2</v>
      </c>
      <c r="K449" s="1">
        <v>103</v>
      </c>
      <c r="L449" s="1">
        <v>0</v>
      </c>
      <c r="M449" s="1">
        <v>2015</v>
      </c>
    </row>
    <row r="450" spans="1:13" x14ac:dyDescent="0.3">
      <c r="A450" s="1">
        <v>2015435</v>
      </c>
      <c r="B450" s="1">
        <v>1</v>
      </c>
      <c r="C450" s="2">
        <v>13.96771</v>
      </c>
      <c r="D450" s="2">
        <v>1.1237999999999999</v>
      </c>
      <c r="E450" s="2">
        <v>0</v>
      </c>
      <c r="F450" s="2">
        <v>22.68121</v>
      </c>
      <c r="G450" s="2">
        <v>7.3674099999999996</v>
      </c>
      <c r="H450" s="2">
        <f t="shared" si="6"/>
        <v>45.140129999999999</v>
      </c>
      <c r="I450" s="1">
        <v>0</v>
      </c>
      <c r="J450" s="1">
        <v>1</v>
      </c>
      <c r="K450" s="1">
        <v>97</v>
      </c>
      <c r="L450" s="1">
        <v>0</v>
      </c>
      <c r="M450" s="1">
        <v>2015</v>
      </c>
    </row>
    <row r="451" spans="1:13" x14ac:dyDescent="0.3">
      <c r="A451" s="1">
        <v>2015436</v>
      </c>
      <c r="B451" s="1">
        <v>1</v>
      </c>
      <c r="C451" s="2">
        <v>13.046620000000001</v>
      </c>
      <c r="D451" s="2">
        <v>1.0763100000000001</v>
      </c>
      <c r="E451" s="2">
        <v>0</v>
      </c>
      <c r="F451" s="2">
        <v>21.002389999999998</v>
      </c>
      <c r="G451" s="2">
        <v>5.5018099999999999</v>
      </c>
      <c r="H451" s="2">
        <f t="shared" ref="H451:H514" si="7">SUM(C451:G451)</f>
        <v>40.627130000000001</v>
      </c>
      <c r="I451" s="1">
        <v>0</v>
      </c>
      <c r="J451" s="1">
        <v>1</v>
      </c>
      <c r="K451" s="1">
        <v>93</v>
      </c>
      <c r="L451" s="1">
        <v>0</v>
      </c>
      <c r="M451" s="1">
        <v>2015</v>
      </c>
    </row>
    <row r="452" spans="1:13" hidden="1" x14ac:dyDescent="0.3">
      <c r="A452" s="1">
        <v>2015438</v>
      </c>
      <c r="B452" s="1">
        <v>2</v>
      </c>
      <c r="C452" s="2">
        <v>9.7121300000000002</v>
      </c>
      <c r="D452" s="2">
        <v>1.17916</v>
      </c>
      <c r="E452" s="2">
        <v>0</v>
      </c>
      <c r="F452" s="2">
        <v>18.322510000000001</v>
      </c>
      <c r="G452" s="2">
        <v>6.1612600000000004</v>
      </c>
      <c r="H452" s="2">
        <f t="shared" si="7"/>
        <v>35.375059999999998</v>
      </c>
      <c r="I452" s="1">
        <v>0</v>
      </c>
      <c r="J452" s="1">
        <v>2</v>
      </c>
      <c r="K452" s="1">
        <v>97</v>
      </c>
      <c r="L452" s="1">
        <v>0</v>
      </c>
      <c r="M452" s="1">
        <v>2015</v>
      </c>
    </row>
    <row r="453" spans="1:13" hidden="1" x14ac:dyDescent="0.3">
      <c r="A453" s="1">
        <v>2015433</v>
      </c>
      <c r="B453" s="1">
        <v>4</v>
      </c>
      <c r="C453" s="2">
        <v>11.980930000000001</v>
      </c>
      <c r="D453" s="2">
        <v>0.73750000000000004</v>
      </c>
      <c r="E453" s="2">
        <v>9.76098</v>
      </c>
      <c r="F453" s="2">
        <v>24.929069999999999</v>
      </c>
      <c r="G453" s="2">
        <v>11.70088</v>
      </c>
      <c r="H453" s="2">
        <f t="shared" si="7"/>
        <v>59.109359999999995</v>
      </c>
      <c r="I453" s="1">
        <v>1</v>
      </c>
      <c r="J453" s="1">
        <v>2</v>
      </c>
      <c r="K453" s="1">
        <v>104</v>
      </c>
      <c r="L453" s="1">
        <v>1</v>
      </c>
      <c r="M453" s="1">
        <v>2015</v>
      </c>
    </row>
    <row r="454" spans="1:13" hidden="1" x14ac:dyDescent="0.3">
      <c r="A454" s="1">
        <v>2015439</v>
      </c>
      <c r="B454" s="1">
        <v>2</v>
      </c>
      <c r="C454" s="2">
        <v>10.42834</v>
      </c>
      <c r="D454" s="2">
        <v>1.18448</v>
      </c>
      <c r="E454" s="2">
        <v>0</v>
      </c>
      <c r="F454" s="2">
        <v>21.12405</v>
      </c>
      <c r="G454" s="2">
        <v>7.56203</v>
      </c>
      <c r="H454" s="2">
        <f t="shared" si="7"/>
        <v>40.298900000000003</v>
      </c>
      <c r="I454" s="1">
        <v>0</v>
      </c>
      <c r="J454" s="1">
        <v>2</v>
      </c>
      <c r="K454" s="1">
        <v>93</v>
      </c>
      <c r="L454" s="1">
        <v>2</v>
      </c>
      <c r="M454" s="1">
        <v>2015</v>
      </c>
    </row>
    <row r="455" spans="1:13" x14ac:dyDescent="0.3">
      <c r="A455" s="1">
        <v>2015440</v>
      </c>
      <c r="B455" s="1">
        <v>1</v>
      </c>
      <c r="C455" s="2">
        <v>15.62665</v>
      </c>
      <c r="D455" s="2">
        <v>0.77456999999999998</v>
      </c>
      <c r="E455" s="2">
        <v>0</v>
      </c>
      <c r="F455" s="2">
        <v>22.196819999999999</v>
      </c>
      <c r="G455" s="2">
        <v>7.5463199999999997</v>
      </c>
      <c r="H455" s="2">
        <f t="shared" si="7"/>
        <v>46.144359999999999</v>
      </c>
      <c r="I455" s="1">
        <v>0</v>
      </c>
      <c r="J455" s="1">
        <v>1</v>
      </c>
      <c r="K455" s="1">
        <v>95</v>
      </c>
      <c r="L455" s="1">
        <v>0</v>
      </c>
      <c r="M455" s="1">
        <v>2015</v>
      </c>
    </row>
    <row r="456" spans="1:13" hidden="1" x14ac:dyDescent="0.3">
      <c r="A456" s="1">
        <v>2015437</v>
      </c>
      <c r="B456" s="1">
        <v>4</v>
      </c>
      <c r="C456" s="2">
        <v>13.33019</v>
      </c>
      <c r="D456" s="2">
        <v>0.75209000000000004</v>
      </c>
      <c r="E456" s="2">
        <v>9.8124300000000009</v>
      </c>
      <c r="F456" s="2">
        <v>19.855740000000001</v>
      </c>
      <c r="G456" s="2">
        <v>7.5484099999999996</v>
      </c>
      <c r="H456" s="2">
        <f t="shared" si="7"/>
        <v>51.298859999999998</v>
      </c>
      <c r="I456" s="1">
        <v>1</v>
      </c>
      <c r="J456" s="1">
        <v>2</v>
      </c>
      <c r="K456" s="1">
        <v>91</v>
      </c>
      <c r="L456" s="1">
        <v>1</v>
      </c>
      <c r="M456" s="1">
        <v>2015</v>
      </c>
    </row>
    <row r="457" spans="1:13" hidden="1" x14ac:dyDescent="0.3">
      <c r="A457" s="1">
        <v>2015441</v>
      </c>
      <c r="B457" s="1">
        <v>2</v>
      </c>
      <c r="C457" s="2">
        <v>13.72762</v>
      </c>
      <c r="D457" s="2">
        <v>0.87577000000000005</v>
      </c>
      <c r="E457" s="2">
        <v>0</v>
      </c>
      <c r="F457" s="2">
        <v>20.75948</v>
      </c>
      <c r="G457" s="2">
        <v>7.37974</v>
      </c>
      <c r="H457" s="2">
        <f t="shared" si="7"/>
        <v>42.742609999999999</v>
      </c>
      <c r="I457" s="1">
        <v>0</v>
      </c>
      <c r="J457" s="1">
        <v>2</v>
      </c>
      <c r="K457" s="1">
        <v>99</v>
      </c>
      <c r="L457" s="1">
        <v>2</v>
      </c>
      <c r="M457" s="1">
        <v>2015</v>
      </c>
    </row>
    <row r="458" spans="1:13" hidden="1" x14ac:dyDescent="0.3">
      <c r="A458" s="1">
        <v>2015404</v>
      </c>
      <c r="B458" s="1">
        <v>2</v>
      </c>
      <c r="C458" s="2">
        <v>11.924770000000001</v>
      </c>
      <c r="D458" s="2">
        <v>0.75888</v>
      </c>
      <c r="E458" s="2">
        <v>0</v>
      </c>
      <c r="F458" s="2">
        <v>15.24142</v>
      </c>
      <c r="G458" s="2">
        <v>4.6207099999999999</v>
      </c>
      <c r="H458" s="2">
        <f t="shared" si="7"/>
        <v>32.545780000000001</v>
      </c>
      <c r="I458" s="1">
        <v>0</v>
      </c>
      <c r="J458" s="1">
        <v>2</v>
      </c>
      <c r="K458" s="1">
        <v>87</v>
      </c>
      <c r="L458" s="1">
        <v>0</v>
      </c>
      <c r="M458" s="1">
        <v>2015</v>
      </c>
    </row>
    <row r="459" spans="1:13" hidden="1" x14ac:dyDescent="0.3">
      <c r="A459" s="1">
        <v>2015443</v>
      </c>
      <c r="B459" s="1">
        <v>2</v>
      </c>
      <c r="C459" s="2">
        <v>11.72494</v>
      </c>
      <c r="D459" s="2">
        <v>0.82613999999999999</v>
      </c>
      <c r="E459" s="2">
        <v>0</v>
      </c>
      <c r="F459" s="2">
        <v>18.450150000000001</v>
      </c>
      <c r="G459" s="2">
        <v>6.2250800000000002</v>
      </c>
      <c r="H459" s="2">
        <f t="shared" si="7"/>
        <v>37.226309999999998</v>
      </c>
      <c r="I459" s="1">
        <v>0</v>
      </c>
      <c r="J459" s="1">
        <v>2</v>
      </c>
      <c r="K459" s="1">
        <v>88</v>
      </c>
      <c r="L459" s="1">
        <v>0</v>
      </c>
      <c r="M459" s="1">
        <v>2015</v>
      </c>
    </row>
    <row r="460" spans="1:13" hidden="1" x14ac:dyDescent="0.3">
      <c r="A460" s="1">
        <v>2015442</v>
      </c>
      <c r="B460" s="1">
        <v>2</v>
      </c>
      <c r="C460" s="2">
        <v>12.86825</v>
      </c>
      <c r="D460" s="2">
        <v>0.77727000000000002</v>
      </c>
      <c r="E460" s="2">
        <v>0</v>
      </c>
      <c r="F460" s="2">
        <v>23.91076</v>
      </c>
      <c r="G460" s="2">
        <v>8.9553799999999999</v>
      </c>
      <c r="H460" s="2">
        <f t="shared" si="7"/>
        <v>46.511659999999999</v>
      </c>
      <c r="I460" s="1">
        <v>0</v>
      </c>
      <c r="J460" s="1">
        <v>2</v>
      </c>
      <c r="K460" s="1">
        <v>109</v>
      </c>
      <c r="L460" s="1">
        <v>0</v>
      </c>
      <c r="M460" s="1">
        <v>2015</v>
      </c>
    </row>
    <row r="461" spans="1:13" hidden="1" x14ac:dyDescent="0.3">
      <c r="A461" s="1">
        <v>2015445</v>
      </c>
      <c r="B461" s="1">
        <v>2</v>
      </c>
      <c r="C461" s="2">
        <v>11.07629</v>
      </c>
      <c r="D461" s="2">
        <v>1.0223</v>
      </c>
      <c r="E461" s="2">
        <v>0</v>
      </c>
      <c r="F461" s="2">
        <v>19.026430000000001</v>
      </c>
      <c r="G461" s="2">
        <v>6.5132099999999999</v>
      </c>
      <c r="H461" s="2">
        <f t="shared" si="7"/>
        <v>37.63823</v>
      </c>
      <c r="I461" s="1">
        <v>0</v>
      </c>
      <c r="J461" s="1">
        <v>2</v>
      </c>
      <c r="K461" s="1">
        <v>91</v>
      </c>
      <c r="L461" s="1">
        <v>0</v>
      </c>
      <c r="M461" s="1">
        <v>2015</v>
      </c>
    </row>
    <row r="462" spans="1:13" hidden="1" x14ac:dyDescent="0.3">
      <c r="A462" s="1">
        <v>2015444</v>
      </c>
      <c r="B462" s="1">
        <v>2</v>
      </c>
      <c r="C462" s="2">
        <v>9.8747500000000006</v>
      </c>
      <c r="D462" s="2">
        <v>0.94284000000000001</v>
      </c>
      <c r="E462" s="2">
        <v>0</v>
      </c>
      <c r="F462" s="2">
        <v>25.872070000000001</v>
      </c>
      <c r="G462" s="2">
        <v>9.9360400000000002</v>
      </c>
      <c r="H462" s="2">
        <f t="shared" si="7"/>
        <v>46.625700000000002</v>
      </c>
      <c r="I462" s="1">
        <v>0</v>
      </c>
      <c r="J462" s="1">
        <v>2</v>
      </c>
      <c r="K462" s="1">
        <v>96</v>
      </c>
      <c r="L462" s="1">
        <v>0</v>
      </c>
      <c r="M462" s="1">
        <v>2015</v>
      </c>
    </row>
    <row r="463" spans="1:13" hidden="1" x14ac:dyDescent="0.3">
      <c r="A463" s="1">
        <v>2015447</v>
      </c>
      <c r="B463" s="1">
        <v>2</v>
      </c>
      <c r="C463" s="2">
        <v>10.09355</v>
      </c>
      <c r="D463" s="2">
        <v>0.86946000000000001</v>
      </c>
      <c r="E463" s="2">
        <v>0</v>
      </c>
      <c r="F463" s="2">
        <v>21.990169999999999</v>
      </c>
      <c r="G463" s="2">
        <v>7.9950799999999997</v>
      </c>
      <c r="H463" s="2">
        <f t="shared" si="7"/>
        <v>40.948260000000005</v>
      </c>
      <c r="I463" s="1">
        <v>0</v>
      </c>
      <c r="J463" s="1">
        <v>2</v>
      </c>
      <c r="K463" s="1">
        <v>98</v>
      </c>
      <c r="L463" s="1">
        <v>0</v>
      </c>
      <c r="M463" s="1">
        <v>2015</v>
      </c>
    </row>
    <row r="464" spans="1:13" hidden="1" x14ac:dyDescent="0.3">
      <c r="A464" s="1">
        <v>2015446</v>
      </c>
      <c r="B464" s="1">
        <v>2</v>
      </c>
      <c r="C464" s="2">
        <v>13.17693</v>
      </c>
      <c r="D464" s="2">
        <v>0.93874000000000002</v>
      </c>
      <c r="E464" s="2">
        <v>0</v>
      </c>
      <c r="F464" s="2">
        <v>21.39725</v>
      </c>
      <c r="G464" s="2">
        <v>7.69862</v>
      </c>
      <c r="H464" s="2">
        <f t="shared" si="7"/>
        <v>43.211539999999999</v>
      </c>
      <c r="I464" s="1">
        <v>0</v>
      </c>
      <c r="J464" s="1">
        <v>2</v>
      </c>
      <c r="K464" s="1">
        <v>102</v>
      </c>
      <c r="L464" s="1">
        <v>0</v>
      </c>
      <c r="M464" s="1">
        <v>2015</v>
      </c>
    </row>
    <row r="465" spans="1:13" hidden="1" x14ac:dyDescent="0.3">
      <c r="A465" s="1">
        <v>2015448</v>
      </c>
      <c r="B465" s="1">
        <v>2</v>
      </c>
      <c r="C465" s="2">
        <v>13.108700000000001</v>
      </c>
      <c r="D465" s="2">
        <v>0.73441999999999996</v>
      </c>
      <c r="E465" s="2">
        <v>0</v>
      </c>
      <c r="F465" s="2">
        <v>20.289010000000001</v>
      </c>
      <c r="G465" s="2">
        <v>7.1445100000000004</v>
      </c>
      <c r="H465" s="2">
        <f t="shared" si="7"/>
        <v>41.27664</v>
      </c>
      <c r="I465" s="1">
        <v>0</v>
      </c>
      <c r="J465" s="1">
        <v>2</v>
      </c>
      <c r="K465" s="1">
        <v>93</v>
      </c>
      <c r="L465" s="1">
        <v>0</v>
      </c>
      <c r="M465" s="1">
        <v>2015</v>
      </c>
    </row>
    <row r="466" spans="1:13" hidden="1" x14ac:dyDescent="0.3">
      <c r="A466" s="1">
        <v>2015450</v>
      </c>
      <c r="B466" s="1">
        <v>2</v>
      </c>
      <c r="C466" s="2">
        <v>11.07208</v>
      </c>
      <c r="D466" s="2">
        <v>1.14957</v>
      </c>
      <c r="E466" s="2">
        <v>0</v>
      </c>
      <c r="F466" s="2">
        <v>22.302330000000001</v>
      </c>
      <c r="G466" s="2">
        <v>8.1511600000000008</v>
      </c>
      <c r="H466" s="2">
        <f t="shared" si="7"/>
        <v>42.675139999999999</v>
      </c>
      <c r="I466" s="1">
        <v>0</v>
      </c>
      <c r="J466" s="1">
        <v>2</v>
      </c>
      <c r="K466" s="1">
        <v>98</v>
      </c>
      <c r="L466" s="1">
        <v>0</v>
      </c>
      <c r="M466" s="1">
        <v>2015</v>
      </c>
    </row>
    <row r="467" spans="1:13" hidden="1" x14ac:dyDescent="0.3">
      <c r="A467" s="1">
        <v>2015451</v>
      </c>
      <c r="B467" s="1">
        <v>2</v>
      </c>
      <c r="C467" s="2">
        <v>11.2729</v>
      </c>
      <c r="D467" s="2">
        <v>0.81623999999999997</v>
      </c>
      <c r="E467" s="2">
        <v>0</v>
      </c>
      <c r="F467" s="2">
        <v>20.348870000000002</v>
      </c>
      <c r="G467" s="2">
        <v>7.1744300000000001</v>
      </c>
      <c r="H467" s="2">
        <f t="shared" si="7"/>
        <v>39.612440000000007</v>
      </c>
      <c r="I467" s="1">
        <v>0</v>
      </c>
      <c r="J467" s="1">
        <v>2</v>
      </c>
      <c r="K467" s="1">
        <v>95</v>
      </c>
      <c r="L467" s="1">
        <v>0</v>
      </c>
      <c r="M467" s="1">
        <v>2015</v>
      </c>
    </row>
    <row r="468" spans="1:13" hidden="1" x14ac:dyDescent="0.3">
      <c r="A468" s="1">
        <v>2015453</v>
      </c>
      <c r="B468" s="1">
        <v>2</v>
      </c>
      <c r="C468" s="2">
        <v>12.78852</v>
      </c>
      <c r="D468" s="2">
        <v>0.99819999999999998</v>
      </c>
      <c r="E468" s="2">
        <v>0</v>
      </c>
      <c r="F468" s="2">
        <v>15.41052</v>
      </c>
      <c r="G468" s="2">
        <v>4.70526</v>
      </c>
      <c r="H468" s="2">
        <f t="shared" si="7"/>
        <v>33.902500000000003</v>
      </c>
      <c r="I468" s="1">
        <v>0</v>
      </c>
      <c r="J468" s="1">
        <v>2</v>
      </c>
      <c r="K468" s="1">
        <v>80</v>
      </c>
      <c r="L468" s="1">
        <v>0</v>
      </c>
      <c r="M468" s="1">
        <v>2015</v>
      </c>
    </row>
    <row r="469" spans="1:13" hidden="1" x14ac:dyDescent="0.3">
      <c r="A469" s="1">
        <v>2015449</v>
      </c>
      <c r="B469" s="1">
        <v>3</v>
      </c>
      <c r="C469" s="2">
        <v>14.015890000000001</v>
      </c>
      <c r="D469" s="2">
        <v>0.91510000000000002</v>
      </c>
      <c r="E469" s="2">
        <v>8.0550300000000004</v>
      </c>
      <c r="F469" s="2">
        <v>24.6173</v>
      </c>
      <c r="G469" s="2">
        <v>9.2448300000000003</v>
      </c>
      <c r="H469" s="2">
        <f t="shared" si="7"/>
        <v>56.848150000000004</v>
      </c>
      <c r="I469" s="1">
        <v>1</v>
      </c>
      <c r="J469" s="1">
        <v>1</v>
      </c>
      <c r="K469" s="1">
        <v>94</v>
      </c>
      <c r="L469" s="1">
        <v>0</v>
      </c>
      <c r="M469" s="1">
        <v>2015</v>
      </c>
    </row>
    <row r="470" spans="1:13" hidden="1" x14ac:dyDescent="0.3">
      <c r="A470" s="1">
        <v>2015452</v>
      </c>
      <c r="B470" s="1">
        <v>2</v>
      </c>
      <c r="C470" s="2">
        <v>14.04011</v>
      </c>
      <c r="D470" s="2">
        <v>1.11911</v>
      </c>
      <c r="E470" s="2">
        <v>0</v>
      </c>
      <c r="F470" s="2">
        <v>26.261399999999998</v>
      </c>
      <c r="G470" s="2">
        <v>10.130699999999999</v>
      </c>
      <c r="H470" s="2">
        <f t="shared" si="7"/>
        <v>51.551319999999997</v>
      </c>
      <c r="I470" s="1">
        <v>0</v>
      </c>
      <c r="J470" s="1">
        <v>2</v>
      </c>
      <c r="K470" s="1">
        <v>104</v>
      </c>
      <c r="L470" s="1">
        <v>0</v>
      </c>
      <c r="M470" s="1">
        <v>2015</v>
      </c>
    </row>
    <row r="471" spans="1:13" hidden="1" x14ac:dyDescent="0.3">
      <c r="A471" s="1">
        <v>2015454</v>
      </c>
      <c r="B471" s="1">
        <v>2</v>
      </c>
      <c r="C471" s="2">
        <v>11.87144</v>
      </c>
      <c r="D471" s="2">
        <v>0.87207000000000001</v>
      </c>
      <c r="E471" s="2">
        <v>0</v>
      </c>
      <c r="F471" s="2">
        <v>23.029150000000001</v>
      </c>
      <c r="G471" s="2">
        <v>8.5145800000000005</v>
      </c>
      <c r="H471" s="2">
        <f t="shared" si="7"/>
        <v>44.287240000000004</v>
      </c>
      <c r="I471" s="1">
        <v>0</v>
      </c>
      <c r="J471" s="1">
        <v>2</v>
      </c>
      <c r="K471" s="1">
        <v>103</v>
      </c>
      <c r="L471" s="1">
        <v>0</v>
      </c>
      <c r="M471" s="1">
        <v>2015</v>
      </c>
    </row>
    <row r="472" spans="1:13" hidden="1" x14ac:dyDescent="0.3">
      <c r="A472" s="1">
        <v>2016001</v>
      </c>
      <c r="B472" s="1">
        <v>1</v>
      </c>
      <c r="C472" s="2">
        <v>11.75895</v>
      </c>
      <c r="D472" s="2">
        <v>0.78546000000000005</v>
      </c>
      <c r="E472" s="2">
        <v>0</v>
      </c>
      <c r="F472" s="2">
        <v>26.091190000000001</v>
      </c>
      <c r="G472" s="2">
        <v>5.4642099999999996</v>
      </c>
      <c r="H472" s="2">
        <f t="shared" si="7"/>
        <v>44.099810000000005</v>
      </c>
      <c r="I472" s="1">
        <v>0</v>
      </c>
      <c r="J472" s="1">
        <v>1</v>
      </c>
      <c r="K472" s="1">
        <v>95</v>
      </c>
      <c r="L472" s="1">
        <v>1</v>
      </c>
      <c r="M472">
        <v>2016</v>
      </c>
    </row>
    <row r="473" spans="1:13" hidden="1" x14ac:dyDescent="0.3">
      <c r="A473" s="1">
        <v>2016003</v>
      </c>
      <c r="B473" s="1">
        <v>1</v>
      </c>
      <c r="C473" s="2">
        <v>10.26122</v>
      </c>
      <c r="D473" s="2">
        <v>0.91252999999999995</v>
      </c>
      <c r="E473" s="2">
        <v>0</v>
      </c>
      <c r="F473" s="2">
        <v>20.71377</v>
      </c>
      <c r="G473" s="2">
        <v>3.9798100000000001</v>
      </c>
      <c r="H473" s="2">
        <f t="shared" si="7"/>
        <v>35.867330000000003</v>
      </c>
      <c r="I473" s="1">
        <v>0</v>
      </c>
      <c r="J473" s="1">
        <v>1</v>
      </c>
      <c r="K473" s="1">
        <v>88</v>
      </c>
      <c r="L473" s="1">
        <v>0</v>
      </c>
      <c r="M473" s="1">
        <v>2016</v>
      </c>
    </row>
    <row r="474" spans="1:13" hidden="1" x14ac:dyDescent="0.3">
      <c r="A474" s="1">
        <v>2015455</v>
      </c>
      <c r="B474" s="1">
        <v>2</v>
      </c>
      <c r="C474" s="2">
        <v>13.61565</v>
      </c>
      <c r="D474" s="2">
        <v>0.60016000000000003</v>
      </c>
      <c r="E474" s="2">
        <v>0</v>
      </c>
      <c r="F474" s="2">
        <v>24.625499999999999</v>
      </c>
      <c r="G474" s="2">
        <v>9.3127499999999994</v>
      </c>
      <c r="H474" s="2">
        <f t="shared" si="7"/>
        <v>48.154060000000001</v>
      </c>
      <c r="I474" s="1">
        <v>0</v>
      </c>
      <c r="J474" s="1">
        <v>2</v>
      </c>
      <c r="K474" s="1">
        <v>104</v>
      </c>
      <c r="L474" s="1">
        <v>0</v>
      </c>
      <c r="M474" s="1">
        <v>2016</v>
      </c>
    </row>
    <row r="475" spans="1:13" hidden="1" x14ac:dyDescent="0.3">
      <c r="A475" s="1">
        <v>2016002</v>
      </c>
      <c r="B475" s="1">
        <v>3</v>
      </c>
      <c r="C475" s="2">
        <v>12.728339999999999</v>
      </c>
      <c r="D475" s="2">
        <v>0.77234999999999998</v>
      </c>
      <c r="E475" s="2">
        <v>10.77468</v>
      </c>
      <c r="F475" s="2">
        <v>24.353090000000002</v>
      </c>
      <c r="G475" s="2">
        <v>4.3028399999999998</v>
      </c>
      <c r="H475" s="2">
        <f t="shared" si="7"/>
        <v>52.931300000000007</v>
      </c>
      <c r="I475" s="1">
        <v>1</v>
      </c>
      <c r="J475" s="1">
        <v>1</v>
      </c>
      <c r="K475" s="1">
        <v>94</v>
      </c>
      <c r="L475" s="1">
        <v>0</v>
      </c>
      <c r="M475" s="1">
        <v>2016</v>
      </c>
    </row>
    <row r="476" spans="1:13" hidden="1" x14ac:dyDescent="0.3">
      <c r="A476" s="1">
        <v>2016005</v>
      </c>
      <c r="B476" s="1">
        <v>2</v>
      </c>
      <c r="C476" s="2">
        <v>10.95013</v>
      </c>
      <c r="D476" s="2">
        <v>1.0099100000000001</v>
      </c>
      <c r="E476" s="2">
        <v>0</v>
      </c>
      <c r="F476" s="2">
        <v>24.782250000000001</v>
      </c>
      <c r="G476" s="2">
        <v>9.3911300000000004</v>
      </c>
      <c r="H476" s="2">
        <f t="shared" si="7"/>
        <v>46.133420000000001</v>
      </c>
      <c r="I476" s="1">
        <v>0</v>
      </c>
      <c r="J476" s="1">
        <v>2</v>
      </c>
      <c r="K476" s="1">
        <v>97</v>
      </c>
      <c r="L476" s="1">
        <v>0</v>
      </c>
      <c r="M476" s="1">
        <v>2016</v>
      </c>
    </row>
    <row r="477" spans="1:13" hidden="1" x14ac:dyDescent="0.3">
      <c r="A477" s="1">
        <v>2016004</v>
      </c>
      <c r="B477" s="1">
        <v>3</v>
      </c>
      <c r="C477" s="2">
        <v>8.8919099999999993</v>
      </c>
      <c r="D477" s="2">
        <v>1.28834</v>
      </c>
      <c r="E477" s="2">
        <v>11.236840000000001</v>
      </c>
      <c r="F477" s="2">
        <v>22.94173</v>
      </c>
      <c r="G477" s="2">
        <v>7.5224200000000003</v>
      </c>
      <c r="H477" s="2">
        <f t="shared" si="7"/>
        <v>51.881240000000005</v>
      </c>
      <c r="I477" s="1">
        <v>1</v>
      </c>
      <c r="J477" s="1">
        <v>1</v>
      </c>
      <c r="K477" s="1">
        <v>96</v>
      </c>
      <c r="L477" s="1">
        <v>0</v>
      </c>
      <c r="M477" s="1">
        <v>2016</v>
      </c>
    </row>
    <row r="478" spans="1:13" hidden="1" x14ac:dyDescent="0.3">
      <c r="A478" s="1">
        <v>2016006</v>
      </c>
      <c r="B478" s="1">
        <v>4</v>
      </c>
      <c r="C478" s="2">
        <v>12.4655</v>
      </c>
      <c r="D478" s="2">
        <v>0.87695000000000001</v>
      </c>
      <c r="E478" s="2">
        <v>11.81875</v>
      </c>
      <c r="F478" s="2">
        <v>24.569959999999998</v>
      </c>
      <c r="G478" s="2">
        <v>11.28328</v>
      </c>
      <c r="H478" s="2">
        <f t="shared" si="7"/>
        <v>61.01444</v>
      </c>
      <c r="I478" s="1">
        <v>1</v>
      </c>
      <c r="J478" s="1">
        <v>2</v>
      </c>
      <c r="K478" s="1">
        <v>108</v>
      </c>
      <c r="L478" s="1">
        <v>0</v>
      </c>
      <c r="M478" s="1">
        <v>2016</v>
      </c>
    </row>
    <row r="479" spans="1:13" hidden="1" x14ac:dyDescent="0.3">
      <c r="A479" s="1">
        <v>2016010</v>
      </c>
      <c r="B479" s="1">
        <v>2</v>
      </c>
      <c r="C479" s="2">
        <v>11.40648</v>
      </c>
      <c r="D479" s="2">
        <v>0.67603999999999997</v>
      </c>
      <c r="E479" s="2">
        <v>0</v>
      </c>
      <c r="F479" s="2">
        <v>25.763390000000001</v>
      </c>
      <c r="G479" s="2">
        <v>9.8816900000000008</v>
      </c>
      <c r="H479" s="2">
        <f t="shared" si="7"/>
        <v>47.727600000000002</v>
      </c>
      <c r="I479" s="1">
        <v>0</v>
      </c>
      <c r="J479" s="1">
        <v>2</v>
      </c>
      <c r="K479" s="1">
        <v>102</v>
      </c>
      <c r="L479" s="1">
        <v>0</v>
      </c>
      <c r="M479" s="1">
        <v>2016</v>
      </c>
    </row>
    <row r="480" spans="1:13" hidden="1" x14ac:dyDescent="0.3">
      <c r="A480" s="1">
        <v>2016012</v>
      </c>
      <c r="B480" s="1">
        <v>1</v>
      </c>
      <c r="C480" s="2">
        <v>12.174720000000001</v>
      </c>
      <c r="D480" s="2">
        <v>0.86333000000000004</v>
      </c>
      <c r="E480" s="2">
        <v>0</v>
      </c>
      <c r="F480" s="2">
        <v>21.9207</v>
      </c>
      <c r="G480" s="2">
        <v>5.8839699999999997</v>
      </c>
      <c r="H480" s="2">
        <f t="shared" si="7"/>
        <v>40.84272</v>
      </c>
      <c r="I480" s="1">
        <v>0</v>
      </c>
      <c r="J480" s="1">
        <v>1</v>
      </c>
      <c r="K480" s="1">
        <v>90</v>
      </c>
      <c r="L480" s="1">
        <v>0</v>
      </c>
      <c r="M480" s="1">
        <v>2016</v>
      </c>
    </row>
    <row r="481" spans="1:13" hidden="1" x14ac:dyDescent="0.3">
      <c r="A481" s="1">
        <v>2016008</v>
      </c>
      <c r="B481" s="1">
        <v>4</v>
      </c>
      <c r="C481" s="2">
        <v>11.26985</v>
      </c>
      <c r="D481" s="2">
        <v>0.9405</v>
      </c>
      <c r="E481" s="2">
        <v>10.06823</v>
      </c>
      <c r="F481" s="2">
        <v>19.217020000000002</v>
      </c>
      <c r="G481" s="2">
        <v>9.0781899999999993</v>
      </c>
      <c r="H481" s="2">
        <f t="shared" si="7"/>
        <v>50.573789999999995</v>
      </c>
      <c r="I481" s="1">
        <v>1</v>
      </c>
      <c r="J481" s="1">
        <v>2</v>
      </c>
      <c r="K481" s="1">
        <v>92</v>
      </c>
      <c r="L481" s="1">
        <v>0</v>
      </c>
      <c r="M481" s="1">
        <v>2016</v>
      </c>
    </row>
    <row r="482" spans="1:13" hidden="1" x14ac:dyDescent="0.3">
      <c r="A482" s="1">
        <v>2016013</v>
      </c>
      <c r="B482" s="1">
        <v>2</v>
      </c>
      <c r="C482" s="2">
        <v>13.45491</v>
      </c>
      <c r="D482" s="2">
        <v>1.1143099999999999</v>
      </c>
      <c r="E482" s="2">
        <v>0</v>
      </c>
      <c r="F482" s="2">
        <v>23.239989999999999</v>
      </c>
      <c r="G482" s="2">
        <v>8.6199899999999996</v>
      </c>
      <c r="H482" s="2">
        <f t="shared" si="7"/>
        <v>46.429200000000002</v>
      </c>
      <c r="I482" s="1">
        <v>0</v>
      </c>
      <c r="J482" s="1">
        <v>2</v>
      </c>
      <c r="K482" s="1">
        <v>108</v>
      </c>
      <c r="L482" s="1">
        <v>1</v>
      </c>
      <c r="M482" s="1">
        <v>2016</v>
      </c>
    </row>
    <row r="483" spans="1:13" hidden="1" x14ac:dyDescent="0.3">
      <c r="A483" s="1">
        <v>2016014</v>
      </c>
      <c r="B483" s="1">
        <v>1</v>
      </c>
      <c r="C483" s="2">
        <v>11.57131</v>
      </c>
      <c r="D483" s="2">
        <v>1.1614500000000001</v>
      </c>
      <c r="E483" s="2">
        <v>0</v>
      </c>
      <c r="F483" s="2">
        <v>17.16113</v>
      </c>
      <c r="G483" s="2">
        <v>7.0009199999999998</v>
      </c>
      <c r="H483" s="2">
        <f t="shared" si="7"/>
        <v>36.89481</v>
      </c>
      <c r="I483" s="1">
        <v>0</v>
      </c>
      <c r="J483" s="1">
        <v>1</v>
      </c>
      <c r="K483" s="1">
        <v>81</v>
      </c>
      <c r="L483" s="1">
        <v>1</v>
      </c>
      <c r="M483" s="1">
        <v>2016</v>
      </c>
    </row>
    <row r="484" spans="1:13" hidden="1" x14ac:dyDescent="0.3">
      <c r="A484" s="1">
        <v>2016016</v>
      </c>
      <c r="B484" s="1">
        <v>2</v>
      </c>
      <c r="C484" s="2">
        <v>11.1244</v>
      </c>
      <c r="D484" s="2">
        <v>1.01596</v>
      </c>
      <c r="E484" s="2">
        <v>0</v>
      </c>
      <c r="F484" s="2">
        <v>17.66067</v>
      </c>
      <c r="G484" s="2">
        <v>5.83033</v>
      </c>
      <c r="H484" s="2">
        <f t="shared" si="7"/>
        <v>35.631360000000001</v>
      </c>
      <c r="I484" s="1">
        <v>0</v>
      </c>
      <c r="J484" s="1">
        <v>2</v>
      </c>
      <c r="K484" s="1">
        <v>80</v>
      </c>
      <c r="L484" s="1">
        <v>0</v>
      </c>
      <c r="M484" s="1">
        <v>2016</v>
      </c>
    </row>
    <row r="485" spans="1:13" hidden="1" x14ac:dyDescent="0.3">
      <c r="A485" s="1">
        <v>2016009</v>
      </c>
      <c r="B485" s="1">
        <v>3</v>
      </c>
      <c r="C485" s="2">
        <v>10.947889999999999</v>
      </c>
      <c r="D485" s="2">
        <v>1.17378</v>
      </c>
      <c r="E485" s="2">
        <v>9.0526300000000006</v>
      </c>
      <c r="F485" s="2">
        <v>24.489540000000002</v>
      </c>
      <c r="G485" s="2">
        <v>8.0530600000000003</v>
      </c>
      <c r="H485" s="2">
        <f t="shared" si="7"/>
        <v>53.71690000000001</v>
      </c>
      <c r="I485" s="1">
        <v>1</v>
      </c>
      <c r="J485" s="1">
        <v>1</v>
      </c>
      <c r="K485" s="1">
        <v>94</v>
      </c>
      <c r="L485" s="1">
        <v>0</v>
      </c>
      <c r="M485" s="1">
        <v>2016</v>
      </c>
    </row>
    <row r="486" spans="1:13" hidden="1" x14ac:dyDescent="0.3">
      <c r="A486" s="1">
        <v>2016011</v>
      </c>
      <c r="B486" s="1">
        <v>3</v>
      </c>
      <c r="C486" s="2">
        <v>11.876720000000001</v>
      </c>
      <c r="D486" s="2">
        <v>0.88421000000000005</v>
      </c>
      <c r="E486" s="2">
        <v>10.87998</v>
      </c>
      <c r="F486" s="2">
        <v>21.64002</v>
      </c>
      <c r="G486" s="2">
        <v>5.7264499999999998</v>
      </c>
      <c r="H486" s="2">
        <f t="shared" si="7"/>
        <v>51.007379999999998</v>
      </c>
      <c r="I486" s="1">
        <v>1</v>
      </c>
      <c r="J486" s="1">
        <v>1</v>
      </c>
      <c r="K486" s="1">
        <v>91</v>
      </c>
      <c r="L486" s="1">
        <v>0</v>
      </c>
      <c r="M486" s="1">
        <v>2016</v>
      </c>
    </row>
    <row r="487" spans="1:13" hidden="1" x14ac:dyDescent="0.3">
      <c r="A487" s="1">
        <v>2016007</v>
      </c>
      <c r="B487" s="1">
        <v>2</v>
      </c>
      <c r="C487" s="2">
        <v>14.215719999999999</v>
      </c>
      <c r="D487" s="2">
        <v>0.79037000000000002</v>
      </c>
      <c r="E487" s="2">
        <v>0</v>
      </c>
      <c r="F487" s="2">
        <v>17.94163</v>
      </c>
      <c r="G487" s="2">
        <v>5.9708100000000002</v>
      </c>
      <c r="H487" s="2">
        <f t="shared" si="7"/>
        <v>38.918529999999997</v>
      </c>
      <c r="I487" s="1">
        <v>0</v>
      </c>
      <c r="J487" s="1">
        <v>2</v>
      </c>
      <c r="K487" s="1">
        <v>85</v>
      </c>
      <c r="L487" s="1">
        <v>1</v>
      </c>
      <c r="M487" s="1">
        <v>2016</v>
      </c>
    </row>
    <row r="488" spans="1:13" hidden="1" x14ac:dyDescent="0.3">
      <c r="A488" s="1">
        <v>2016018</v>
      </c>
      <c r="B488" s="1">
        <v>1</v>
      </c>
      <c r="C488" s="2">
        <v>10.61905</v>
      </c>
      <c r="D488" s="2">
        <v>1.0100499999999999</v>
      </c>
      <c r="E488" s="2">
        <v>0</v>
      </c>
      <c r="F488" s="2">
        <v>20.124030000000001</v>
      </c>
      <c r="G488" s="2">
        <v>9.1435600000000008</v>
      </c>
      <c r="H488" s="2">
        <f t="shared" si="7"/>
        <v>40.89669</v>
      </c>
      <c r="I488" s="1">
        <v>0</v>
      </c>
      <c r="J488" s="1">
        <v>1</v>
      </c>
      <c r="K488" s="1">
        <v>89</v>
      </c>
      <c r="L488" s="1">
        <v>1</v>
      </c>
      <c r="M488" s="1">
        <v>2016</v>
      </c>
    </row>
    <row r="489" spans="1:13" hidden="1" x14ac:dyDescent="0.3">
      <c r="A489" s="1">
        <v>2016019</v>
      </c>
      <c r="B489" s="1">
        <v>2</v>
      </c>
      <c r="C489" s="2">
        <v>13.120229999999999</v>
      </c>
      <c r="D489" s="2">
        <v>0.78569</v>
      </c>
      <c r="E489" s="2">
        <v>0</v>
      </c>
      <c r="F489" s="2">
        <v>19.01587</v>
      </c>
      <c r="G489" s="2">
        <v>6.5079399999999996</v>
      </c>
      <c r="H489" s="2">
        <f t="shared" si="7"/>
        <v>39.429729999999999</v>
      </c>
      <c r="I489" s="1">
        <v>0</v>
      </c>
      <c r="J489" s="1">
        <v>2</v>
      </c>
      <c r="K489" s="1">
        <v>94</v>
      </c>
      <c r="L489" s="1">
        <v>0</v>
      </c>
      <c r="M489" s="1">
        <v>2016</v>
      </c>
    </row>
    <row r="490" spans="1:13" hidden="1" x14ac:dyDescent="0.3">
      <c r="A490" s="1">
        <v>2016020</v>
      </c>
      <c r="B490" s="1">
        <v>1</v>
      </c>
      <c r="C490" s="2">
        <v>12.663690000000001</v>
      </c>
      <c r="D490" s="2">
        <v>0.93205000000000005</v>
      </c>
      <c r="E490" s="2">
        <v>0</v>
      </c>
      <c r="F490" s="2">
        <v>19.149909999999998</v>
      </c>
      <c r="G490" s="2">
        <v>7.7295999999999996</v>
      </c>
      <c r="H490" s="2">
        <f t="shared" si="7"/>
        <v>40.475249999999996</v>
      </c>
      <c r="I490" s="1">
        <v>0</v>
      </c>
      <c r="J490" s="1">
        <v>1</v>
      </c>
      <c r="K490" s="1">
        <v>86</v>
      </c>
      <c r="L490" s="1">
        <v>3</v>
      </c>
      <c r="M490" s="1">
        <v>2016</v>
      </c>
    </row>
    <row r="491" spans="1:13" hidden="1" x14ac:dyDescent="0.3">
      <c r="A491" s="1">
        <v>2016015</v>
      </c>
      <c r="B491" s="1">
        <v>3</v>
      </c>
      <c r="C491" s="2">
        <v>11.763400000000001</v>
      </c>
      <c r="D491" s="2">
        <v>0.77800000000000002</v>
      </c>
      <c r="E491" s="2">
        <v>11.3498</v>
      </c>
      <c r="F491" s="2">
        <v>19.904630000000001</v>
      </c>
      <c r="G491" s="2">
        <v>5.8403900000000002</v>
      </c>
      <c r="H491" s="2">
        <f t="shared" si="7"/>
        <v>49.636220000000002</v>
      </c>
      <c r="I491" s="1">
        <v>1</v>
      </c>
      <c r="J491" s="1">
        <v>1</v>
      </c>
      <c r="K491" s="1">
        <v>90</v>
      </c>
      <c r="L491" s="1">
        <v>0</v>
      </c>
      <c r="M491" s="1">
        <v>2016</v>
      </c>
    </row>
    <row r="492" spans="1:13" hidden="1" x14ac:dyDescent="0.3">
      <c r="A492" s="1">
        <v>2016017</v>
      </c>
      <c r="B492" s="1">
        <v>3</v>
      </c>
      <c r="C492" s="2">
        <v>12.744199999999999</v>
      </c>
      <c r="D492" s="2">
        <v>0.93322000000000005</v>
      </c>
      <c r="E492" s="2">
        <v>11.887079999999999</v>
      </c>
      <c r="F492" s="2">
        <v>21.867090000000001</v>
      </c>
      <c r="G492" s="2">
        <v>5.9731100000000001</v>
      </c>
      <c r="H492" s="2">
        <f t="shared" si="7"/>
        <v>53.404699999999998</v>
      </c>
      <c r="I492" s="1">
        <v>1</v>
      </c>
      <c r="J492" s="1">
        <v>1</v>
      </c>
      <c r="K492" s="1">
        <v>95</v>
      </c>
      <c r="L492" s="1">
        <v>1</v>
      </c>
      <c r="M492" s="1">
        <v>2016</v>
      </c>
    </row>
    <row r="493" spans="1:13" hidden="1" x14ac:dyDescent="0.3">
      <c r="A493" s="1">
        <v>2016021</v>
      </c>
      <c r="B493" s="1">
        <v>2</v>
      </c>
      <c r="C493" s="2">
        <v>14.18343</v>
      </c>
      <c r="D493" s="2">
        <v>0.9748</v>
      </c>
      <c r="E493" s="2">
        <v>0</v>
      </c>
      <c r="F493" s="2">
        <v>26.44791</v>
      </c>
      <c r="G493" s="2">
        <v>10.22396</v>
      </c>
      <c r="H493" s="2">
        <f t="shared" si="7"/>
        <v>51.830099999999995</v>
      </c>
      <c r="I493" s="1">
        <v>0</v>
      </c>
      <c r="J493" s="1">
        <v>2</v>
      </c>
      <c r="K493" s="1">
        <v>99</v>
      </c>
      <c r="L493" s="1">
        <v>0</v>
      </c>
      <c r="M493" s="1">
        <v>2016</v>
      </c>
    </row>
    <row r="494" spans="1:13" hidden="1" x14ac:dyDescent="0.3">
      <c r="A494" s="1">
        <v>2016023</v>
      </c>
      <c r="B494" s="1">
        <v>2</v>
      </c>
      <c r="C494" s="2">
        <v>13.064310000000001</v>
      </c>
      <c r="D494" s="2">
        <v>0.81169000000000002</v>
      </c>
      <c r="E494" s="2">
        <v>0</v>
      </c>
      <c r="F494" s="2">
        <v>25.74736</v>
      </c>
      <c r="G494" s="2">
        <v>9.8736800000000002</v>
      </c>
      <c r="H494" s="2">
        <f t="shared" si="7"/>
        <v>49.497040000000005</v>
      </c>
      <c r="I494" s="1">
        <v>0</v>
      </c>
      <c r="J494" s="1">
        <v>2</v>
      </c>
      <c r="K494" s="1">
        <v>105</v>
      </c>
      <c r="L494" s="1">
        <v>0</v>
      </c>
      <c r="M494" s="1">
        <v>2016</v>
      </c>
    </row>
    <row r="495" spans="1:13" hidden="1" x14ac:dyDescent="0.3">
      <c r="A495" s="1">
        <v>2016022</v>
      </c>
      <c r="B495" s="1">
        <v>4</v>
      </c>
      <c r="C495" s="2">
        <v>14.69997</v>
      </c>
      <c r="D495" s="2">
        <v>0.83355999999999997</v>
      </c>
      <c r="E495" s="2">
        <v>8.6122700000000005</v>
      </c>
      <c r="F495" s="2">
        <v>23.439830000000001</v>
      </c>
      <c r="G495" s="2">
        <v>8.4917200000000008</v>
      </c>
      <c r="H495" s="2">
        <f t="shared" si="7"/>
        <v>56.077350000000003</v>
      </c>
      <c r="I495" s="1">
        <v>1</v>
      </c>
      <c r="J495" s="1">
        <v>2</v>
      </c>
      <c r="K495" s="1">
        <v>95</v>
      </c>
      <c r="L495" s="1">
        <v>1</v>
      </c>
      <c r="M495" s="1">
        <v>2016</v>
      </c>
    </row>
    <row r="496" spans="1:13" hidden="1" x14ac:dyDescent="0.3">
      <c r="A496" s="1">
        <v>2016026</v>
      </c>
      <c r="B496" s="1">
        <v>1</v>
      </c>
      <c r="C496" s="2">
        <v>12.572419999999999</v>
      </c>
      <c r="D496" s="2">
        <v>1.0238</v>
      </c>
      <c r="E496" s="2">
        <v>0</v>
      </c>
      <c r="F496" s="2">
        <v>23.27908</v>
      </c>
      <c r="G496" s="2">
        <v>8.1393699999999995</v>
      </c>
      <c r="H496" s="2">
        <f t="shared" si="7"/>
        <v>45.014669999999995</v>
      </c>
      <c r="I496" s="1">
        <v>0</v>
      </c>
      <c r="J496" s="1">
        <v>1</v>
      </c>
      <c r="K496" s="1">
        <v>105</v>
      </c>
      <c r="L496" s="1">
        <v>0</v>
      </c>
      <c r="M496" s="1">
        <v>2016</v>
      </c>
    </row>
    <row r="497" spans="1:13" hidden="1" x14ac:dyDescent="0.3">
      <c r="A497" s="1">
        <v>2016025</v>
      </c>
      <c r="B497" s="1">
        <v>2</v>
      </c>
      <c r="C497" s="2">
        <v>13.6624</v>
      </c>
      <c r="D497" s="2">
        <v>1.1632400000000001</v>
      </c>
      <c r="E497" s="2">
        <v>0</v>
      </c>
      <c r="F497" s="2">
        <v>27.424160000000001</v>
      </c>
      <c r="G497" s="2">
        <v>10.71208</v>
      </c>
      <c r="H497" s="2">
        <f t="shared" si="7"/>
        <v>52.961880000000001</v>
      </c>
      <c r="I497" s="1">
        <v>0</v>
      </c>
      <c r="J497" s="1">
        <v>2</v>
      </c>
      <c r="K497" s="1">
        <v>114</v>
      </c>
      <c r="L497" s="1">
        <v>0</v>
      </c>
      <c r="M497" s="1">
        <v>2016</v>
      </c>
    </row>
    <row r="498" spans="1:13" hidden="1" x14ac:dyDescent="0.3">
      <c r="A498" s="1">
        <v>2016027</v>
      </c>
      <c r="B498" s="1">
        <v>2</v>
      </c>
      <c r="C498" s="2">
        <v>16.932849999999998</v>
      </c>
      <c r="D498" s="2">
        <v>0.92007000000000005</v>
      </c>
      <c r="E498" s="2">
        <v>0</v>
      </c>
      <c r="F498" s="2">
        <v>19.608429999999998</v>
      </c>
      <c r="G498" s="2">
        <v>6.8042199999999999</v>
      </c>
      <c r="H498" s="2">
        <f t="shared" si="7"/>
        <v>44.265569999999997</v>
      </c>
      <c r="I498" s="1">
        <v>0</v>
      </c>
      <c r="J498" s="1">
        <v>2</v>
      </c>
      <c r="K498" s="1">
        <v>90</v>
      </c>
      <c r="L498" s="1">
        <v>0</v>
      </c>
      <c r="M498" s="1">
        <v>2016</v>
      </c>
    </row>
    <row r="499" spans="1:13" hidden="1" x14ac:dyDescent="0.3">
      <c r="A499" s="1">
        <v>2016028</v>
      </c>
      <c r="B499" s="1">
        <v>2</v>
      </c>
      <c r="C499" s="2">
        <v>9.1619799999999998</v>
      </c>
      <c r="D499" s="2">
        <v>1.05965</v>
      </c>
      <c r="E499" s="2">
        <v>0</v>
      </c>
      <c r="F499" s="2">
        <v>20.15307</v>
      </c>
      <c r="G499" s="2">
        <v>7.07653</v>
      </c>
      <c r="H499" s="2">
        <f t="shared" si="7"/>
        <v>37.451229999999995</v>
      </c>
      <c r="I499" s="1">
        <v>0</v>
      </c>
      <c r="J499" s="1">
        <v>2</v>
      </c>
      <c r="K499" s="1">
        <v>89</v>
      </c>
      <c r="L499" s="1">
        <v>0</v>
      </c>
      <c r="M499" s="1">
        <v>2016</v>
      </c>
    </row>
    <row r="500" spans="1:13" hidden="1" x14ac:dyDescent="0.3">
      <c r="A500" s="1">
        <v>2016024</v>
      </c>
      <c r="B500" s="1">
        <v>3</v>
      </c>
      <c r="C500" s="2">
        <v>10.342090000000001</v>
      </c>
      <c r="D500" s="2">
        <v>0.95445000000000002</v>
      </c>
      <c r="E500" s="2">
        <v>12.555009999999999</v>
      </c>
      <c r="F500" s="2">
        <v>19.065049999999999</v>
      </c>
      <c r="G500" s="2">
        <v>7.0717400000000001</v>
      </c>
      <c r="H500" s="2">
        <f t="shared" si="7"/>
        <v>49.988340000000001</v>
      </c>
      <c r="I500" s="1">
        <v>1</v>
      </c>
      <c r="J500" s="1">
        <v>1</v>
      </c>
      <c r="K500" s="1">
        <v>93</v>
      </c>
      <c r="L500" s="1">
        <v>1</v>
      </c>
      <c r="M500" s="1">
        <v>2016</v>
      </c>
    </row>
    <row r="501" spans="1:13" hidden="1" x14ac:dyDescent="0.3">
      <c r="A501" s="1">
        <v>2016029</v>
      </c>
      <c r="B501" s="1">
        <v>4</v>
      </c>
      <c r="C501" s="2">
        <v>12.28331</v>
      </c>
      <c r="D501" s="2">
        <v>1.04243</v>
      </c>
      <c r="E501" s="2">
        <v>10.6622</v>
      </c>
      <c r="F501" s="2">
        <v>20.01519</v>
      </c>
      <c r="G501" s="2">
        <v>10.69298</v>
      </c>
      <c r="H501" s="2">
        <f t="shared" si="7"/>
        <v>54.696109999999997</v>
      </c>
      <c r="I501" s="1">
        <v>1</v>
      </c>
      <c r="J501" s="1">
        <v>2</v>
      </c>
      <c r="K501" s="1">
        <v>97</v>
      </c>
      <c r="L501" s="1">
        <v>0</v>
      </c>
      <c r="M501" s="1">
        <v>2016</v>
      </c>
    </row>
    <row r="502" spans="1:13" hidden="1" x14ac:dyDescent="0.3">
      <c r="A502" s="1">
        <v>2016031</v>
      </c>
      <c r="B502" s="1">
        <v>1</v>
      </c>
      <c r="C502" s="2">
        <v>14.89255</v>
      </c>
      <c r="D502" s="2">
        <v>1.39717</v>
      </c>
      <c r="E502" s="2">
        <v>0</v>
      </c>
      <c r="F502" s="2">
        <v>18.051120000000001</v>
      </c>
      <c r="G502" s="2">
        <v>8.2875700000000005</v>
      </c>
      <c r="H502" s="2">
        <f t="shared" si="7"/>
        <v>42.628410000000002</v>
      </c>
      <c r="I502" s="1">
        <v>0</v>
      </c>
      <c r="J502" s="1">
        <v>1</v>
      </c>
      <c r="K502" s="1">
        <v>94</v>
      </c>
      <c r="L502" s="1">
        <v>0</v>
      </c>
      <c r="M502" s="1">
        <v>2016</v>
      </c>
    </row>
    <row r="503" spans="1:13" hidden="1" x14ac:dyDescent="0.3">
      <c r="A503" s="1">
        <v>2016033</v>
      </c>
      <c r="B503" s="1">
        <v>2</v>
      </c>
      <c r="C503" s="2">
        <v>9.7810100000000002</v>
      </c>
      <c r="D503" s="2">
        <v>1.1285099999999999</v>
      </c>
      <c r="E503" s="2">
        <v>0</v>
      </c>
      <c r="F503" s="2">
        <v>21.17679</v>
      </c>
      <c r="G503" s="2">
        <v>7.5883900000000004</v>
      </c>
      <c r="H503" s="2">
        <f t="shared" si="7"/>
        <v>39.674700000000001</v>
      </c>
      <c r="I503" s="1">
        <v>0</v>
      </c>
      <c r="J503" s="1">
        <v>2</v>
      </c>
      <c r="K503" s="1">
        <v>102</v>
      </c>
      <c r="L503" s="1">
        <v>1</v>
      </c>
      <c r="M503" s="1">
        <v>2016</v>
      </c>
    </row>
    <row r="504" spans="1:13" hidden="1" x14ac:dyDescent="0.3">
      <c r="A504" s="1">
        <v>2016030</v>
      </c>
      <c r="B504" s="1">
        <v>3</v>
      </c>
      <c r="C504" s="2">
        <v>12.14467</v>
      </c>
      <c r="D504" s="2">
        <v>1.2307900000000001</v>
      </c>
      <c r="E504" s="2">
        <v>12.806330000000001</v>
      </c>
      <c r="F504" s="2">
        <v>23.113610000000001</v>
      </c>
      <c r="G504" s="2">
        <v>5.8312400000000002</v>
      </c>
      <c r="H504" s="2">
        <f t="shared" si="7"/>
        <v>55.126640000000002</v>
      </c>
      <c r="I504" s="1">
        <v>1</v>
      </c>
      <c r="J504" s="1">
        <v>1</v>
      </c>
      <c r="K504" s="1">
        <v>99</v>
      </c>
      <c r="L504" s="1">
        <v>0</v>
      </c>
      <c r="M504" s="1">
        <v>2016</v>
      </c>
    </row>
    <row r="505" spans="1:13" hidden="1" x14ac:dyDescent="0.3">
      <c r="A505" s="1">
        <v>2016032</v>
      </c>
      <c r="B505" s="1">
        <v>3</v>
      </c>
      <c r="C505" s="2">
        <v>10.99156</v>
      </c>
      <c r="D505" s="2">
        <v>0.83611999999999997</v>
      </c>
      <c r="E505" s="2">
        <v>15.48147</v>
      </c>
      <c r="F505" s="2">
        <v>25.643429999999999</v>
      </c>
      <c r="G505" s="2">
        <v>8.70228</v>
      </c>
      <c r="H505" s="2">
        <f t="shared" si="7"/>
        <v>61.654859999999999</v>
      </c>
      <c r="I505" s="1">
        <v>1</v>
      </c>
      <c r="J505" s="1">
        <v>1</v>
      </c>
      <c r="K505" s="1">
        <v>113</v>
      </c>
      <c r="L505" s="1">
        <v>0</v>
      </c>
      <c r="M505" s="1">
        <v>2016</v>
      </c>
    </row>
    <row r="506" spans="1:13" hidden="1" x14ac:dyDescent="0.3">
      <c r="A506" s="1">
        <v>2016037</v>
      </c>
      <c r="B506" s="1">
        <v>2</v>
      </c>
      <c r="C506" s="2">
        <v>11.841659999999999</v>
      </c>
      <c r="D506" s="2">
        <v>1.0832200000000001</v>
      </c>
      <c r="E506" s="2">
        <v>0</v>
      </c>
      <c r="F506" s="2">
        <v>21.342700000000001</v>
      </c>
      <c r="G506" s="2">
        <v>7.6713500000000003</v>
      </c>
      <c r="H506" s="2">
        <f t="shared" si="7"/>
        <v>41.938929999999999</v>
      </c>
      <c r="I506" s="1">
        <v>0</v>
      </c>
      <c r="J506" s="1">
        <v>2</v>
      </c>
      <c r="K506" s="1">
        <v>105</v>
      </c>
      <c r="L506" s="1">
        <v>0</v>
      </c>
      <c r="M506" s="1">
        <v>2016</v>
      </c>
    </row>
    <row r="507" spans="1:13" hidden="1" x14ac:dyDescent="0.3">
      <c r="A507" s="1">
        <v>2016040</v>
      </c>
      <c r="B507" s="1">
        <v>2</v>
      </c>
      <c r="C507" s="2">
        <v>13.888170000000001</v>
      </c>
      <c r="D507" s="2">
        <v>0.89161000000000001</v>
      </c>
      <c r="E507" s="2">
        <v>0</v>
      </c>
      <c r="F507" s="2">
        <v>16.418030000000002</v>
      </c>
      <c r="G507" s="2">
        <v>5.2090100000000001</v>
      </c>
      <c r="H507" s="2">
        <f t="shared" si="7"/>
        <v>36.406820000000003</v>
      </c>
      <c r="I507" s="1">
        <v>0</v>
      </c>
      <c r="J507" s="1">
        <v>2</v>
      </c>
      <c r="K507" s="1">
        <v>84</v>
      </c>
      <c r="L507" s="1">
        <v>0</v>
      </c>
      <c r="M507" s="1">
        <v>2016</v>
      </c>
    </row>
    <row r="508" spans="1:13" hidden="1" x14ac:dyDescent="0.3">
      <c r="A508" s="1">
        <v>2016039</v>
      </c>
      <c r="B508" s="1">
        <v>2</v>
      </c>
      <c r="C508" s="2">
        <v>13.475059999999999</v>
      </c>
      <c r="D508" s="2">
        <v>1.23184</v>
      </c>
      <c r="E508" s="2">
        <v>0</v>
      </c>
      <c r="F508" s="2">
        <v>26.087199999999999</v>
      </c>
      <c r="G508" s="2">
        <v>10.0436</v>
      </c>
      <c r="H508" s="2">
        <f t="shared" si="7"/>
        <v>50.837699999999998</v>
      </c>
      <c r="I508" s="1">
        <v>0</v>
      </c>
      <c r="J508" s="1">
        <v>2</v>
      </c>
      <c r="K508" s="1">
        <v>103</v>
      </c>
      <c r="L508" s="1">
        <v>0</v>
      </c>
      <c r="M508" s="1">
        <v>2016</v>
      </c>
    </row>
    <row r="509" spans="1:13" hidden="1" x14ac:dyDescent="0.3">
      <c r="A509" s="1">
        <v>2016043</v>
      </c>
      <c r="B509" s="1">
        <v>2</v>
      </c>
      <c r="C509" s="2">
        <v>12.63143</v>
      </c>
      <c r="D509" s="2">
        <v>0.87885999999999997</v>
      </c>
      <c r="E509" s="2">
        <v>0</v>
      </c>
      <c r="F509" s="2">
        <v>21.420269999999999</v>
      </c>
      <c r="G509" s="2">
        <v>7.7101300000000004</v>
      </c>
      <c r="H509" s="2">
        <f t="shared" si="7"/>
        <v>42.640689999999999</v>
      </c>
      <c r="I509" s="1">
        <v>0</v>
      </c>
      <c r="J509" s="1">
        <v>2</v>
      </c>
      <c r="K509" s="1">
        <v>95</v>
      </c>
      <c r="L509" s="1">
        <v>0</v>
      </c>
      <c r="M509" s="1">
        <v>2016</v>
      </c>
    </row>
    <row r="510" spans="1:13" hidden="1" x14ac:dyDescent="0.3">
      <c r="A510" s="1">
        <v>2016035</v>
      </c>
      <c r="B510" s="1">
        <v>3</v>
      </c>
      <c r="C510" s="2">
        <v>14.633139999999999</v>
      </c>
      <c r="D510" s="2">
        <v>1.11835</v>
      </c>
      <c r="E510" s="2">
        <v>11.439450000000001</v>
      </c>
      <c r="F510" s="2">
        <v>23.414729999999999</v>
      </c>
      <c r="G510" s="2">
        <v>5.7775299999999996</v>
      </c>
      <c r="H510" s="2">
        <f t="shared" si="7"/>
        <v>56.383199999999995</v>
      </c>
      <c r="I510" s="1">
        <v>1</v>
      </c>
      <c r="J510" s="1">
        <v>1</v>
      </c>
      <c r="K510" s="1">
        <v>96</v>
      </c>
      <c r="L510" s="1">
        <v>0</v>
      </c>
      <c r="M510" s="1">
        <v>2016</v>
      </c>
    </row>
    <row r="511" spans="1:13" hidden="1" x14ac:dyDescent="0.3">
      <c r="A511" s="1">
        <v>2016045</v>
      </c>
      <c r="B511" s="1">
        <v>2</v>
      </c>
      <c r="C511" s="2">
        <v>9.9925800000000002</v>
      </c>
      <c r="D511" s="2">
        <v>1.0471600000000001</v>
      </c>
      <c r="E511" s="2">
        <v>0</v>
      </c>
      <c r="F511" s="2">
        <v>21.861429999999999</v>
      </c>
      <c r="G511" s="2">
        <v>7.93072</v>
      </c>
      <c r="H511" s="2">
        <f t="shared" si="7"/>
        <v>40.831890000000001</v>
      </c>
      <c r="I511" s="1">
        <v>0</v>
      </c>
      <c r="J511" s="1">
        <v>2</v>
      </c>
      <c r="K511" s="1">
        <v>91</v>
      </c>
      <c r="L511" s="1">
        <v>2</v>
      </c>
      <c r="M511" s="1">
        <v>2016</v>
      </c>
    </row>
    <row r="512" spans="1:13" hidden="1" x14ac:dyDescent="0.3">
      <c r="A512" s="1">
        <v>2016041</v>
      </c>
      <c r="B512" s="1">
        <v>2</v>
      </c>
      <c r="C512" s="2">
        <v>11.69782</v>
      </c>
      <c r="D512" s="2">
        <v>1.2703599999999999</v>
      </c>
      <c r="E512" s="2">
        <v>0</v>
      </c>
      <c r="F512" s="2">
        <v>25.73198</v>
      </c>
      <c r="G512" s="2">
        <v>9.86599</v>
      </c>
      <c r="H512" s="2">
        <f t="shared" si="7"/>
        <v>48.566149999999993</v>
      </c>
      <c r="I512" s="1">
        <v>0</v>
      </c>
      <c r="J512" s="1">
        <v>2</v>
      </c>
      <c r="K512" s="1">
        <v>104</v>
      </c>
      <c r="L512" s="1">
        <v>0</v>
      </c>
      <c r="M512" s="1">
        <v>2016</v>
      </c>
    </row>
    <row r="513" spans="1:13" hidden="1" x14ac:dyDescent="0.3">
      <c r="A513" s="1">
        <v>2016046</v>
      </c>
      <c r="B513" s="1">
        <v>2</v>
      </c>
      <c r="C513" s="2">
        <v>13.44107</v>
      </c>
      <c r="D513" s="2">
        <v>1.1934400000000001</v>
      </c>
      <c r="E513" s="2">
        <v>0</v>
      </c>
      <c r="F513" s="2">
        <v>19.336659999999998</v>
      </c>
      <c r="G513" s="2">
        <v>6.6683300000000001</v>
      </c>
      <c r="H513" s="2">
        <f t="shared" si="7"/>
        <v>40.639499999999998</v>
      </c>
      <c r="I513" s="1">
        <v>0</v>
      </c>
      <c r="J513" s="1">
        <v>2</v>
      </c>
      <c r="K513" s="1">
        <v>90</v>
      </c>
      <c r="L513" s="1">
        <v>0</v>
      </c>
      <c r="M513" s="1">
        <v>2016</v>
      </c>
    </row>
    <row r="514" spans="1:13" hidden="1" x14ac:dyDescent="0.3">
      <c r="A514" s="1">
        <v>2016044</v>
      </c>
      <c r="B514" s="1">
        <v>2</v>
      </c>
      <c r="C514" s="2">
        <v>14.50482</v>
      </c>
      <c r="D514" s="2">
        <v>1.1748400000000001</v>
      </c>
      <c r="E514" s="2">
        <v>0</v>
      </c>
      <c r="F514" s="2">
        <v>24.239249999999998</v>
      </c>
      <c r="G514" s="2">
        <v>9.1196300000000008</v>
      </c>
      <c r="H514" s="2">
        <f t="shared" si="7"/>
        <v>49.038539999999998</v>
      </c>
      <c r="I514" s="1">
        <v>0</v>
      </c>
      <c r="J514" s="1">
        <v>2</v>
      </c>
      <c r="K514" s="1">
        <v>100</v>
      </c>
      <c r="L514" s="1">
        <v>1</v>
      </c>
      <c r="M514" s="1">
        <v>2016</v>
      </c>
    </row>
    <row r="515" spans="1:13" hidden="1" x14ac:dyDescent="0.3">
      <c r="A515" s="1">
        <v>2016047</v>
      </c>
      <c r="B515" s="1">
        <v>1</v>
      </c>
      <c r="C515" s="2">
        <v>14.467689999999999</v>
      </c>
      <c r="D515" s="2">
        <v>0.91813999999999996</v>
      </c>
      <c r="E515" s="2">
        <v>0</v>
      </c>
      <c r="F515" s="2">
        <v>15.73817</v>
      </c>
      <c r="G515" s="2">
        <v>7.8588899999999997</v>
      </c>
      <c r="H515" s="2">
        <f t="shared" ref="H515:H578" si="8">SUM(C515:G515)</f>
        <v>38.982889999999998</v>
      </c>
      <c r="I515" s="1">
        <v>0</v>
      </c>
      <c r="J515" s="1">
        <v>1</v>
      </c>
      <c r="K515" s="1">
        <v>84</v>
      </c>
      <c r="L515" s="1">
        <v>0</v>
      </c>
      <c r="M515" s="1">
        <v>2016</v>
      </c>
    </row>
    <row r="516" spans="1:13" hidden="1" x14ac:dyDescent="0.3">
      <c r="A516" s="1">
        <v>2016036</v>
      </c>
      <c r="B516" s="1">
        <v>3</v>
      </c>
      <c r="C516" s="2">
        <v>11.72706</v>
      </c>
      <c r="D516" s="2">
        <v>1.05772</v>
      </c>
      <c r="E516" s="2">
        <v>11.565239999999999</v>
      </c>
      <c r="F516" s="2">
        <v>21.240819999999999</v>
      </c>
      <c r="G516" s="2">
        <v>7.8157199999999998</v>
      </c>
      <c r="H516" s="2">
        <f t="shared" si="8"/>
        <v>53.406559999999999</v>
      </c>
      <c r="I516" s="1">
        <v>1</v>
      </c>
      <c r="J516" s="1">
        <v>1</v>
      </c>
      <c r="K516" s="1">
        <v>95</v>
      </c>
      <c r="L516" s="1">
        <v>0</v>
      </c>
      <c r="M516" s="1">
        <v>2016</v>
      </c>
    </row>
    <row r="517" spans="1:13" hidden="1" x14ac:dyDescent="0.3">
      <c r="A517" s="1">
        <v>2016048</v>
      </c>
      <c r="B517" s="1">
        <v>1</v>
      </c>
      <c r="C517" s="2">
        <v>14.012840000000001</v>
      </c>
      <c r="D517" s="2">
        <v>0.99289000000000005</v>
      </c>
      <c r="E517" s="2">
        <v>0</v>
      </c>
      <c r="F517" s="2">
        <v>21.191310000000001</v>
      </c>
      <c r="G517" s="2">
        <v>6.2468300000000001</v>
      </c>
      <c r="H517" s="2">
        <f t="shared" si="8"/>
        <v>42.443870000000004</v>
      </c>
      <c r="I517" s="1">
        <v>0</v>
      </c>
      <c r="J517" s="1">
        <v>1</v>
      </c>
      <c r="K517" s="1">
        <v>92</v>
      </c>
      <c r="L517" s="1">
        <v>0</v>
      </c>
      <c r="M517" s="1">
        <v>2016</v>
      </c>
    </row>
    <row r="518" spans="1:13" hidden="1" x14ac:dyDescent="0.3">
      <c r="A518" s="1">
        <v>2016049</v>
      </c>
      <c r="B518" s="1">
        <v>2</v>
      </c>
      <c r="C518" s="2">
        <v>12.69524</v>
      </c>
      <c r="D518" s="2">
        <v>0.60741000000000001</v>
      </c>
      <c r="E518" s="2">
        <v>0</v>
      </c>
      <c r="F518" s="2">
        <v>23.26323</v>
      </c>
      <c r="G518" s="2">
        <v>8.6316199999999998</v>
      </c>
      <c r="H518" s="2">
        <f t="shared" si="8"/>
        <v>45.197499999999998</v>
      </c>
      <c r="I518" s="1">
        <v>0</v>
      </c>
      <c r="J518" s="1">
        <v>2</v>
      </c>
      <c r="K518" s="1">
        <v>102</v>
      </c>
      <c r="L518" s="1">
        <v>0</v>
      </c>
      <c r="M518" s="1">
        <v>2016</v>
      </c>
    </row>
    <row r="519" spans="1:13" hidden="1" x14ac:dyDescent="0.3">
      <c r="A519" s="1">
        <v>2016050</v>
      </c>
      <c r="B519" s="1">
        <v>2</v>
      </c>
      <c r="C519" s="2">
        <v>13.16785</v>
      </c>
      <c r="D519" s="2">
        <v>1.01905</v>
      </c>
      <c r="E519" s="2">
        <v>0</v>
      </c>
      <c r="F519" s="2">
        <v>17.522780000000001</v>
      </c>
      <c r="G519" s="2">
        <v>5.7613899999999996</v>
      </c>
      <c r="H519" s="2">
        <f t="shared" si="8"/>
        <v>37.471069999999997</v>
      </c>
      <c r="I519" s="1">
        <v>0</v>
      </c>
      <c r="J519" s="1">
        <v>2</v>
      </c>
      <c r="K519" s="1">
        <v>83</v>
      </c>
      <c r="L519" s="1">
        <v>0</v>
      </c>
      <c r="M519" s="1">
        <v>2016</v>
      </c>
    </row>
    <row r="520" spans="1:13" hidden="1" x14ac:dyDescent="0.3">
      <c r="A520" s="1">
        <v>2016042</v>
      </c>
      <c r="B520" s="1">
        <v>3</v>
      </c>
      <c r="C520" s="2">
        <v>12.354799999999999</v>
      </c>
      <c r="D520" s="2">
        <v>1.1379300000000001</v>
      </c>
      <c r="E520" s="2">
        <v>11.293519999999999</v>
      </c>
      <c r="F520" s="2">
        <v>15.48996</v>
      </c>
      <c r="G520" s="2">
        <v>5.4105800000000004</v>
      </c>
      <c r="H520" s="2">
        <f t="shared" si="8"/>
        <v>45.686790000000002</v>
      </c>
      <c r="I520" s="1">
        <v>1</v>
      </c>
      <c r="J520" s="1">
        <v>1</v>
      </c>
      <c r="K520" s="1">
        <v>82</v>
      </c>
      <c r="L520" s="1">
        <v>0</v>
      </c>
      <c r="M520" s="1">
        <v>2016</v>
      </c>
    </row>
    <row r="521" spans="1:13" hidden="1" x14ac:dyDescent="0.3">
      <c r="A521" s="1">
        <v>2016038</v>
      </c>
      <c r="B521" s="1">
        <v>2</v>
      </c>
      <c r="C521" s="2">
        <v>11.58283</v>
      </c>
      <c r="D521" s="2">
        <v>0.81552999999999998</v>
      </c>
      <c r="E521" s="2">
        <v>0</v>
      </c>
      <c r="F521" s="2">
        <v>17.77355</v>
      </c>
      <c r="G521" s="2">
        <v>5.8867700000000003</v>
      </c>
      <c r="H521" s="2">
        <f t="shared" si="8"/>
        <v>36.058680000000003</v>
      </c>
      <c r="I521" s="1">
        <v>0</v>
      </c>
      <c r="J521" s="1">
        <v>2</v>
      </c>
      <c r="K521" s="1">
        <v>82</v>
      </c>
      <c r="L521" s="1">
        <v>0</v>
      </c>
      <c r="M521" s="1">
        <v>2016</v>
      </c>
    </row>
    <row r="522" spans="1:13" hidden="1" x14ac:dyDescent="0.3">
      <c r="A522" s="1">
        <v>2016053</v>
      </c>
      <c r="B522" s="1">
        <v>2</v>
      </c>
      <c r="C522" s="2">
        <v>15.197559999999999</v>
      </c>
      <c r="D522" s="2">
        <v>1.1206</v>
      </c>
      <c r="E522" s="2">
        <v>0</v>
      </c>
      <c r="F522" s="2">
        <v>18.241399999999999</v>
      </c>
      <c r="G522" s="2">
        <v>6.1207000000000003</v>
      </c>
      <c r="H522" s="2">
        <f t="shared" si="8"/>
        <v>40.680259999999997</v>
      </c>
      <c r="I522" s="1">
        <v>0</v>
      </c>
      <c r="J522" s="1">
        <v>2</v>
      </c>
      <c r="K522" s="1">
        <v>81</v>
      </c>
      <c r="L522" s="1">
        <v>0</v>
      </c>
      <c r="M522" s="1">
        <v>2016</v>
      </c>
    </row>
    <row r="523" spans="1:13" hidden="1" x14ac:dyDescent="0.3">
      <c r="A523" s="1">
        <v>2016054</v>
      </c>
      <c r="B523" s="1">
        <v>2</v>
      </c>
      <c r="C523" s="2">
        <v>11.63012</v>
      </c>
      <c r="D523" s="2">
        <v>0.96372999999999998</v>
      </c>
      <c r="E523" s="2">
        <v>0</v>
      </c>
      <c r="F523" s="2">
        <v>20.093350000000001</v>
      </c>
      <c r="G523" s="2">
        <v>7.0466800000000003</v>
      </c>
      <c r="H523" s="2">
        <f t="shared" si="8"/>
        <v>39.733880000000006</v>
      </c>
      <c r="I523" s="1">
        <v>0</v>
      </c>
      <c r="J523" s="1">
        <v>2</v>
      </c>
      <c r="K523" s="1">
        <v>87</v>
      </c>
      <c r="L523" s="1">
        <v>1</v>
      </c>
      <c r="M523" s="1">
        <v>2016</v>
      </c>
    </row>
    <row r="524" spans="1:13" hidden="1" x14ac:dyDescent="0.3">
      <c r="A524" s="1">
        <v>2016034</v>
      </c>
      <c r="B524" s="1">
        <v>3</v>
      </c>
      <c r="C524" s="2">
        <v>10.639570000000001</v>
      </c>
      <c r="D524" s="2">
        <v>1.0680799999999999</v>
      </c>
      <c r="E524" s="2">
        <v>10.160729999999999</v>
      </c>
      <c r="F524" s="2">
        <v>18.967980000000001</v>
      </c>
      <c r="G524" s="2">
        <v>7.4412200000000004</v>
      </c>
      <c r="H524" s="2">
        <f t="shared" si="8"/>
        <v>48.27758</v>
      </c>
      <c r="I524" s="1">
        <v>1</v>
      </c>
      <c r="J524" s="1">
        <v>1</v>
      </c>
      <c r="K524" s="1">
        <v>87</v>
      </c>
      <c r="L524" s="1">
        <v>0</v>
      </c>
      <c r="M524" s="1">
        <v>2016</v>
      </c>
    </row>
    <row r="525" spans="1:13" hidden="1" x14ac:dyDescent="0.3">
      <c r="A525" s="1">
        <v>2016055</v>
      </c>
      <c r="B525" s="1">
        <v>2</v>
      </c>
      <c r="C525" s="2">
        <v>11.706490000000001</v>
      </c>
      <c r="D525" s="2">
        <v>0.66998000000000002</v>
      </c>
      <c r="E525" s="2">
        <v>0</v>
      </c>
      <c r="F525" s="2">
        <v>25.743590000000001</v>
      </c>
      <c r="G525" s="2">
        <v>9.8718000000000004</v>
      </c>
      <c r="H525" s="2">
        <f t="shared" si="8"/>
        <v>47.991860000000003</v>
      </c>
      <c r="I525" s="1">
        <v>0</v>
      </c>
      <c r="J525" s="1">
        <v>2</v>
      </c>
      <c r="K525" s="1">
        <v>101</v>
      </c>
      <c r="L525" s="1">
        <v>0</v>
      </c>
      <c r="M525" s="1">
        <v>2016</v>
      </c>
    </row>
    <row r="526" spans="1:13" hidden="1" x14ac:dyDescent="0.3">
      <c r="A526" s="1">
        <v>2016057</v>
      </c>
      <c r="B526" s="1">
        <v>2</v>
      </c>
      <c r="C526" s="2">
        <v>9.0053599999999996</v>
      </c>
      <c r="D526" s="2">
        <v>1.3090200000000001</v>
      </c>
      <c r="E526" s="2">
        <v>0</v>
      </c>
      <c r="F526" s="2">
        <v>21.665230000000001</v>
      </c>
      <c r="G526" s="2">
        <v>7.8326099999999999</v>
      </c>
      <c r="H526" s="2">
        <f t="shared" si="8"/>
        <v>39.812220000000003</v>
      </c>
      <c r="I526" s="1">
        <v>0</v>
      </c>
      <c r="J526" s="1">
        <v>2</v>
      </c>
      <c r="K526" s="1">
        <v>92</v>
      </c>
      <c r="L526" s="1">
        <v>0</v>
      </c>
      <c r="M526" s="1">
        <v>2016</v>
      </c>
    </row>
    <row r="527" spans="1:13" hidden="1" x14ac:dyDescent="0.3">
      <c r="A527" s="1">
        <v>2016056</v>
      </c>
      <c r="B527" s="1">
        <v>2</v>
      </c>
      <c r="C527" s="2">
        <v>12.21378</v>
      </c>
      <c r="D527" s="2">
        <v>0.91483999999999999</v>
      </c>
      <c r="E527" s="2">
        <v>0</v>
      </c>
      <c r="F527" s="2">
        <v>22.289490000000001</v>
      </c>
      <c r="G527" s="2">
        <v>8.1447500000000002</v>
      </c>
      <c r="H527" s="2">
        <f t="shared" si="8"/>
        <v>43.562860000000001</v>
      </c>
      <c r="I527" s="1">
        <v>0</v>
      </c>
      <c r="J527" s="1">
        <v>2</v>
      </c>
      <c r="K527" s="1">
        <v>90</v>
      </c>
      <c r="L527" s="1">
        <v>1</v>
      </c>
      <c r="M527" s="1">
        <v>2016</v>
      </c>
    </row>
    <row r="528" spans="1:13" hidden="1" x14ac:dyDescent="0.3">
      <c r="A528" s="1">
        <v>2016059</v>
      </c>
      <c r="B528" s="1">
        <v>2</v>
      </c>
      <c r="C528" s="2">
        <v>12.105359999999999</v>
      </c>
      <c r="D528" s="2">
        <v>0.80218</v>
      </c>
      <c r="E528" s="2">
        <v>0</v>
      </c>
      <c r="F528" s="2">
        <v>19.74173</v>
      </c>
      <c r="G528" s="2">
        <v>6.87087</v>
      </c>
      <c r="H528" s="2">
        <f t="shared" si="8"/>
        <v>39.520139999999998</v>
      </c>
      <c r="I528" s="1">
        <v>0</v>
      </c>
      <c r="J528" s="1">
        <v>2</v>
      </c>
      <c r="K528" s="1">
        <v>94</v>
      </c>
      <c r="L528" s="1">
        <v>1</v>
      </c>
      <c r="M528" s="1">
        <v>2016</v>
      </c>
    </row>
    <row r="529" spans="1:13" hidden="1" x14ac:dyDescent="0.3">
      <c r="A529" s="1">
        <v>2016052</v>
      </c>
      <c r="B529" s="1">
        <v>3</v>
      </c>
      <c r="C529" s="2">
        <v>8.8538899999999998</v>
      </c>
      <c r="D529" s="2">
        <v>0.76154999999999995</v>
      </c>
      <c r="E529" s="2">
        <v>10.08719</v>
      </c>
      <c r="F529" s="2">
        <v>18.01014</v>
      </c>
      <c r="G529" s="2">
        <v>3.8650000000000002</v>
      </c>
      <c r="H529" s="2">
        <f t="shared" si="8"/>
        <v>41.577770000000001</v>
      </c>
      <c r="I529" s="1">
        <v>1</v>
      </c>
      <c r="J529" s="1">
        <v>1</v>
      </c>
      <c r="K529" s="1">
        <v>80</v>
      </c>
      <c r="L529" s="1">
        <v>0</v>
      </c>
      <c r="M529" s="1">
        <v>2016</v>
      </c>
    </row>
    <row r="530" spans="1:13" hidden="1" x14ac:dyDescent="0.3">
      <c r="A530" s="1">
        <v>2016060</v>
      </c>
      <c r="B530" s="1">
        <v>2</v>
      </c>
      <c r="C530" s="2">
        <v>14.035550000000001</v>
      </c>
      <c r="D530" s="2">
        <v>0.98489000000000004</v>
      </c>
      <c r="E530" s="2">
        <v>0</v>
      </c>
      <c r="F530" s="2">
        <v>21.061489999999999</v>
      </c>
      <c r="G530" s="2">
        <v>7.5307500000000003</v>
      </c>
      <c r="H530" s="2">
        <f t="shared" si="8"/>
        <v>43.612679999999997</v>
      </c>
      <c r="I530" s="1">
        <v>0</v>
      </c>
      <c r="J530" s="1">
        <v>2</v>
      </c>
      <c r="K530" s="1">
        <v>99</v>
      </c>
      <c r="L530" s="1">
        <v>0</v>
      </c>
      <c r="M530" s="1">
        <v>2016</v>
      </c>
    </row>
    <row r="531" spans="1:13" hidden="1" x14ac:dyDescent="0.3">
      <c r="A531" s="1">
        <v>2016061</v>
      </c>
      <c r="B531" s="1">
        <v>1</v>
      </c>
      <c r="C531" s="2">
        <v>10.491630000000001</v>
      </c>
      <c r="D531" s="2">
        <v>0.82520000000000004</v>
      </c>
      <c r="E531" s="2">
        <v>0</v>
      </c>
      <c r="F531" s="2">
        <v>21.307230000000001</v>
      </c>
      <c r="G531" s="2">
        <v>7.9437800000000003</v>
      </c>
      <c r="H531" s="2">
        <f t="shared" si="8"/>
        <v>40.567840000000004</v>
      </c>
      <c r="I531" s="1">
        <v>0</v>
      </c>
      <c r="J531" s="1">
        <v>1</v>
      </c>
      <c r="K531" s="1">
        <v>92</v>
      </c>
      <c r="L531" s="1">
        <v>0</v>
      </c>
      <c r="M531" s="1">
        <v>2016</v>
      </c>
    </row>
    <row r="532" spans="1:13" hidden="1" x14ac:dyDescent="0.3">
      <c r="A532" s="1">
        <v>2016062</v>
      </c>
      <c r="B532" s="1">
        <v>2</v>
      </c>
      <c r="C532" s="2">
        <v>13.810309999999999</v>
      </c>
      <c r="D532" s="2">
        <v>0.93818000000000001</v>
      </c>
      <c r="E532" s="2">
        <v>0</v>
      </c>
      <c r="F532" s="2">
        <v>21.813939999999999</v>
      </c>
      <c r="G532" s="2">
        <v>7.9069700000000003</v>
      </c>
      <c r="H532" s="2">
        <f t="shared" si="8"/>
        <v>44.4694</v>
      </c>
      <c r="I532" s="1">
        <v>0</v>
      </c>
      <c r="J532" s="1">
        <v>2</v>
      </c>
      <c r="K532" s="1">
        <v>97</v>
      </c>
      <c r="L532" s="1">
        <v>0</v>
      </c>
      <c r="M532" s="1">
        <v>2016</v>
      </c>
    </row>
    <row r="533" spans="1:13" hidden="1" x14ac:dyDescent="0.3">
      <c r="A533" s="1">
        <v>2016058</v>
      </c>
      <c r="B533" s="1">
        <v>4</v>
      </c>
      <c r="C533" s="2">
        <v>13.012130000000001</v>
      </c>
      <c r="D533" s="2">
        <v>1.2584900000000001</v>
      </c>
      <c r="E533" s="2">
        <v>7.98841</v>
      </c>
      <c r="F533" s="2">
        <v>23.404389999999999</v>
      </c>
      <c r="G533" s="2">
        <v>10.31546</v>
      </c>
      <c r="H533" s="2">
        <f t="shared" si="8"/>
        <v>55.978880000000004</v>
      </c>
      <c r="I533" s="1">
        <v>1</v>
      </c>
      <c r="J533" s="1">
        <v>2</v>
      </c>
      <c r="K533" s="1">
        <v>95</v>
      </c>
      <c r="L533" s="1">
        <v>0</v>
      </c>
      <c r="M533" s="1">
        <v>2016</v>
      </c>
    </row>
    <row r="534" spans="1:13" hidden="1" x14ac:dyDescent="0.3">
      <c r="A534" s="1">
        <v>2016065</v>
      </c>
      <c r="B534" s="1">
        <v>2</v>
      </c>
      <c r="C534" s="2">
        <v>13.63747</v>
      </c>
      <c r="D534" s="2">
        <v>1.0323100000000001</v>
      </c>
      <c r="E534" s="2">
        <v>0</v>
      </c>
      <c r="F534" s="2">
        <v>18.809090000000001</v>
      </c>
      <c r="G534" s="2">
        <v>6.4045399999999999</v>
      </c>
      <c r="H534" s="2">
        <f t="shared" si="8"/>
        <v>39.883409999999998</v>
      </c>
      <c r="I534" s="1">
        <v>0</v>
      </c>
      <c r="J534" s="1">
        <v>2</v>
      </c>
      <c r="K534" s="1">
        <v>88</v>
      </c>
      <c r="L534" s="1">
        <v>0</v>
      </c>
      <c r="M534" s="1">
        <v>2016</v>
      </c>
    </row>
    <row r="535" spans="1:13" hidden="1" x14ac:dyDescent="0.3">
      <c r="A535" s="1">
        <v>2016064</v>
      </c>
      <c r="B535" s="1">
        <v>2</v>
      </c>
      <c r="C535" s="2">
        <v>12.54687</v>
      </c>
      <c r="D535" s="2">
        <v>1.1353</v>
      </c>
      <c r="E535" s="2">
        <v>0</v>
      </c>
      <c r="F535" s="2">
        <v>21.188189999999999</v>
      </c>
      <c r="G535" s="2">
        <v>7.5940899999999996</v>
      </c>
      <c r="H535" s="2">
        <f t="shared" si="8"/>
        <v>42.464449999999999</v>
      </c>
      <c r="I535" s="1">
        <v>0</v>
      </c>
      <c r="J535" s="1">
        <v>2</v>
      </c>
      <c r="K535" s="1">
        <v>98</v>
      </c>
      <c r="L535" s="1">
        <v>0</v>
      </c>
      <c r="M535" s="1">
        <v>2016</v>
      </c>
    </row>
    <row r="536" spans="1:13" hidden="1" x14ac:dyDescent="0.3">
      <c r="A536" s="1">
        <v>2016051</v>
      </c>
      <c r="B536" s="1">
        <v>2</v>
      </c>
      <c r="C536" s="2">
        <v>10.2425</v>
      </c>
      <c r="D536" s="2">
        <v>1.44258</v>
      </c>
      <c r="E536" s="2">
        <v>0</v>
      </c>
      <c r="F536" s="2">
        <v>16.971119999999999</v>
      </c>
      <c r="G536" s="2">
        <v>5.4855600000000004</v>
      </c>
      <c r="H536" s="2">
        <f t="shared" si="8"/>
        <v>34.141759999999998</v>
      </c>
      <c r="I536" s="1">
        <v>0</v>
      </c>
      <c r="J536" s="1">
        <v>2</v>
      </c>
      <c r="K536" s="1">
        <v>85</v>
      </c>
      <c r="L536" s="1">
        <v>0</v>
      </c>
      <c r="M536" s="1">
        <v>2016</v>
      </c>
    </row>
    <row r="537" spans="1:13" hidden="1" x14ac:dyDescent="0.3">
      <c r="A537" s="1">
        <v>2016067</v>
      </c>
      <c r="B537" s="1">
        <v>1</v>
      </c>
      <c r="C537" s="2">
        <v>8.4392800000000001</v>
      </c>
      <c r="D537" s="2">
        <v>0.90475000000000005</v>
      </c>
      <c r="E537" s="2">
        <v>0</v>
      </c>
      <c r="F537" s="2">
        <v>24.888349999999999</v>
      </c>
      <c r="G537" s="2">
        <v>6.1295700000000002</v>
      </c>
      <c r="H537" s="2">
        <f t="shared" si="8"/>
        <v>40.36195</v>
      </c>
      <c r="I537" s="1">
        <v>0</v>
      </c>
      <c r="J537" s="1">
        <v>1</v>
      </c>
      <c r="K537" s="1">
        <v>85</v>
      </c>
      <c r="L537" s="1">
        <v>0</v>
      </c>
      <c r="M537" s="1">
        <v>2016</v>
      </c>
    </row>
    <row r="538" spans="1:13" hidden="1" x14ac:dyDescent="0.3">
      <c r="A538" s="1">
        <v>2016069</v>
      </c>
      <c r="B538" s="1">
        <v>2</v>
      </c>
      <c r="C538" s="2">
        <v>14.948029999999999</v>
      </c>
      <c r="D538" s="2">
        <v>0.83918000000000004</v>
      </c>
      <c r="E538" s="2">
        <v>0</v>
      </c>
      <c r="F538" s="2">
        <v>21.43496</v>
      </c>
      <c r="G538" s="2">
        <v>7.7174800000000001</v>
      </c>
      <c r="H538" s="2">
        <f t="shared" si="8"/>
        <v>44.93965</v>
      </c>
      <c r="I538" s="1">
        <v>0</v>
      </c>
      <c r="J538" s="1">
        <v>2</v>
      </c>
      <c r="K538" s="1">
        <v>100</v>
      </c>
      <c r="L538" s="1">
        <v>0</v>
      </c>
      <c r="M538" s="1">
        <v>2016</v>
      </c>
    </row>
    <row r="539" spans="1:13" hidden="1" x14ac:dyDescent="0.3">
      <c r="A539" s="1">
        <v>2016063</v>
      </c>
      <c r="B539" s="1">
        <v>4</v>
      </c>
      <c r="C539" s="2">
        <v>10.68852</v>
      </c>
      <c r="D539" s="2">
        <v>0.92844000000000004</v>
      </c>
      <c r="E539" s="2">
        <v>9.9409200000000002</v>
      </c>
      <c r="F539" s="2">
        <v>25.296299999999999</v>
      </c>
      <c r="G539" s="2">
        <v>10.705629999999999</v>
      </c>
      <c r="H539" s="2">
        <f t="shared" si="8"/>
        <v>57.559809999999999</v>
      </c>
      <c r="I539" s="1">
        <v>1</v>
      </c>
      <c r="J539" s="1">
        <v>2</v>
      </c>
      <c r="K539" s="1">
        <v>103</v>
      </c>
      <c r="L539" s="1">
        <v>2</v>
      </c>
      <c r="M539" s="1">
        <v>2016</v>
      </c>
    </row>
    <row r="540" spans="1:13" hidden="1" x14ac:dyDescent="0.3">
      <c r="A540" s="1">
        <v>2016068</v>
      </c>
      <c r="B540" s="1">
        <v>1</v>
      </c>
      <c r="C540" s="2">
        <v>13.92286</v>
      </c>
      <c r="D540" s="2">
        <v>1.0859000000000001</v>
      </c>
      <c r="E540" s="2">
        <v>0</v>
      </c>
      <c r="F540" s="2">
        <v>27.947130000000001</v>
      </c>
      <c r="G540" s="2">
        <v>6.8250099999999998</v>
      </c>
      <c r="H540" s="2">
        <f t="shared" si="8"/>
        <v>49.780900000000003</v>
      </c>
      <c r="I540" s="1">
        <v>0</v>
      </c>
      <c r="J540" s="1">
        <v>1</v>
      </c>
      <c r="K540" s="1">
        <v>99</v>
      </c>
      <c r="L540" s="1">
        <v>0</v>
      </c>
      <c r="M540" s="1">
        <v>2016</v>
      </c>
    </row>
    <row r="541" spans="1:13" hidden="1" x14ac:dyDescent="0.3">
      <c r="A541" s="1">
        <v>2016066</v>
      </c>
      <c r="B541" s="1">
        <v>4</v>
      </c>
      <c r="C541" s="2">
        <v>11.60929</v>
      </c>
      <c r="D541" s="2">
        <v>0.89602000000000004</v>
      </c>
      <c r="E541" s="2">
        <v>9.7476699999999994</v>
      </c>
      <c r="F541" s="2">
        <v>22.474679999999999</v>
      </c>
      <c r="G541" s="2">
        <v>4.9740099999999998</v>
      </c>
      <c r="H541" s="2">
        <f t="shared" si="8"/>
        <v>49.70167</v>
      </c>
      <c r="I541" s="1">
        <v>1</v>
      </c>
      <c r="J541" s="1">
        <v>2</v>
      </c>
      <c r="K541" s="1">
        <v>90</v>
      </c>
      <c r="L541" s="1">
        <v>0</v>
      </c>
      <c r="M541" s="1">
        <v>2016</v>
      </c>
    </row>
    <row r="542" spans="1:13" hidden="1" x14ac:dyDescent="0.3">
      <c r="A542" s="1">
        <v>2016072</v>
      </c>
      <c r="B542" s="1">
        <v>1</v>
      </c>
      <c r="C542" s="2">
        <v>12.611090000000001</v>
      </c>
      <c r="D542" s="2">
        <v>0.97631999999999997</v>
      </c>
      <c r="E542" s="2">
        <v>0</v>
      </c>
      <c r="F542" s="2">
        <v>18.610990000000001</v>
      </c>
      <c r="G542" s="2">
        <v>7.4068100000000001</v>
      </c>
      <c r="H542" s="2">
        <f t="shared" si="8"/>
        <v>39.60521</v>
      </c>
      <c r="I542" s="1">
        <v>0</v>
      </c>
      <c r="J542" s="1">
        <v>1</v>
      </c>
      <c r="K542" s="1">
        <v>90</v>
      </c>
      <c r="L542" s="1">
        <v>2</v>
      </c>
      <c r="M542" s="1">
        <v>2016</v>
      </c>
    </row>
    <row r="543" spans="1:13" hidden="1" x14ac:dyDescent="0.3">
      <c r="A543" s="1">
        <v>2016071</v>
      </c>
      <c r="B543" s="1">
        <v>1</v>
      </c>
      <c r="C543" s="2">
        <v>9.9800599999999999</v>
      </c>
      <c r="D543" s="2">
        <v>0.98621000000000003</v>
      </c>
      <c r="E543" s="2">
        <v>0</v>
      </c>
      <c r="F543" s="2">
        <v>26.577089999999998</v>
      </c>
      <c r="G543" s="2">
        <v>8.1960099999999994</v>
      </c>
      <c r="H543" s="2">
        <f t="shared" si="8"/>
        <v>45.739370000000001</v>
      </c>
      <c r="I543" s="1">
        <v>0</v>
      </c>
      <c r="J543" s="1">
        <v>1</v>
      </c>
      <c r="K543" s="1">
        <v>101</v>
      </c>
      <c r="L543" s="1">
        <v>0</v>
      </c>
      <c r="M543" s="1">
        <v>2016</v>
      </c>
    </row>
    <row r="544" spans="1:13" hidden="1" x14ac:dyDescent="0.3">
      <c r="A544" s="1">
        <v>2016073</v>
      </c>
      <c r="B544" s="1">
        <v>2</v>
      </c>
      <c r="C544" s="2">
        <v>12.99817</v>
      </c>
      <c r="D544" s="2">
        <v>1.1408100000000001</v>
      </c>
      <c r="E544" s="2">
        <v>0</v>
      </c>
      <c r="F544" s="2">
        <v>16.916360000000001</v>
      </c>
      <c r="G544" s="2">
        <v>5.4581799999999996</v>
      </c>
      <c r="H544" s="2">
        <f t="shared" si="8"/>
        <v>36.51352</v>
      </c>
      <c r="I544" s="1">
        <v>0</v>
      </c>
      <c r="J544" s="1">
        <v>2</v>
      </c>
      <c r="K544" s="1">
        <v>82</v>
      </c>
      <c r="L544" s="1">
        <v>0</v>
      </c>
      <c r="M544" s="1">
        <v>2016</v>
      </c>
    </row>
    <row r="545" spans="1:13" hidden="1" x14ac:dyDescent="0.3">
      <c r="A545" s="1">
        <v>2016074</v>
      </c>
      <c r="B545" s="1">
        <v>2</v>
      </c>
      <c r="C545" s="2">
        <v>14.845660000000001</v>
      </c>
      <c r="D545" s="2">
        <v>1.1845699999999999</v>
      </c>
      <c r="E545" s="2">
        <v>0</v>
      </c>
      <c r="F545" s="2">
        <v>20.66573</v>
      </c>
      <c r="G545" s="2">
        <v>7.3328600000000002</v>
      </c>
      <c r="H545" s="2">
        <f t="shared" si="8"/>
        <v>44.028819999999996</v>
      </c>
      <c r="I545" s="1">
        <v>0</v>
      </c>
      <c r="J545" s="1">
        <v>2</v>
      </c>
      <c r="K545" s="1">
        <v>97</v>
      </c>
      <c r="L545" s="1">
        <v>1</v>
      </c>
      <c r="M545" s="1">
        <v>2016</v>
      </c>
    </row>
    <row r="546" spans="1:13" hidden="1" x14ac:dyDescent="0.3">
      <c r="A546" s="1">
        <v>2016070</v>
      </c>
      <c r="B546" s="1">
        <v>4</v>
      </c>
      <c r="C546" s="2">
        <v>13.60192</v>
      </c>
      <c r="D546" s="2">
        <v>0.74168999999999996</v>
      </c>
      <c r="E546" s="2">
        <v>13.77698</v>
      </c>
      <c r="F546" s="2">
        <v>20.119029999999999</v>
      </c>
      <c r="G546" s="2">
        <v>9.1998999999999995</v>
      </c>
      <c r="H546" s="2">
        <f t="shared" si="8"/>
        <v>57.439520000000002</v>
      </c>
      <c r="I546" s="1">
        <v>1</v>
      </c>
      <c r="J546" s="1">
        <v>2</v>
      </c>
      <c r="K546" s="1">
        <v>104</v>
      </c>
      <c r="L546" s="1">
        <v>1</v>
      </c>
      <c r="M546" s="1">
        <v>2016</v>
      </c>
    </row>
    <row r="547" spans="1:13" hidden="1" x14ac:dyDescent="0.3">
      <c r="A547" s="1">
        <v>2016075</v>
      </c>
      <c r="B547" s="1">
        <v>2</v>
      </c>
      <c r="C547" s="2">
        <v>11.61159</v>
      </c>
      <c r="D547" s="2">
        <v>1.08701</v>
      </c>
      <c r="E547" s="2">
        <v>0</v>
      </c>
      <c r="F547" s="2">
        <v>23.998809999999999</v>
      </c>
      <c r="G547" s="2">
        <v>8.9993999999999996</v>
      </c>
      <c r="H547" s="2">
        <f t="shared" si="8"/>
        <v>45.696809999999999</v>
      </c>
      <c r="I547" s="1">
        <v>0</v>
      </c>
      <c r="J547" s="1">
        <v>2</v>
      </c>
      <c r="K547" s="1">
        <v>99</v>
      </c>
      <c r="L547" s="1">
        <v>0</v>
      </c>
      <c r="M547" s="1">
        <v>2016</v>
      </c>
    </row>
    <row r="548" spans="1:13" hidden="1" x14ac:dyDescent="0.3">
      <c r="A548" s="1">
        <v>2016078</v>
      </c>
      <c r="B548" s="1">
        <v>2</v>
      </c>
      <c r="C548" s="2">
        <v>11.262499999999999</v>
      </c>
      <c r="D548" s="2">
        <v>0.83745999999999998</v>
      </c>
      <c r="E548" s="2">
        <v>0</v>
      </c>
      <c r="F548" s="2">
        <v>22.131530000000001</v>
      </c>
      <c r="G548" s="2">
        <v>8.0657700000000006</v>
      </c>
      <c r="H548" s="2">
        <f t="shared" si="8"/>
        <v>42.297260000000001</v>
      </c>
      <c r="I548" s="1">
        <v>0</v>
      </c>
      <c r="J548" s="1">
        <v>2</v>
      </c>
      <c r="K548" s="1">
        <v>106</v>
      </c>
      <c r="L548" s="1">
        <v>0</v>
      </c>
      <c r="M548" s="1">
        <v>2016</v>
      </c>
    </row>
    <row r="549" spans="1:13" hidden="1" x14ac:dyDescent="0.3">
      <c r="A549" s="1">
        <v>2016076</v>
      </c>
      <c r="B549" s="1">
        <v>3</v>
      </c>
      <c r="C549" s="2">
        <v>11.63846</v>
      </c>
      <c r="D549" s="2">
        <v>0.79644999999999999</v>
      </c>
      <c r="E549" s="2">
        <v>8.8318100000000008</v>
      </c>
      <c r="F549" s="2">
        <v>24.85078</v>
      </c>
      <c r="G549" s="2">
        <v>5.6163699999999999</v>
      </c>
      <c r="H549" s="2">
        <f t="shared" si="8"/>
        <v>51.733869999999996</v>
      </c>
      <c r="I549" s="1">
        <v>1</v>
      </c>
      <c r="J549" s="1">
        <v>1</v>
      </c>
      <c r="K549" s="1">
        <v>91</v>
      </c>
      <c r="L549" s="1">
        <v>0</v>
      </c>
      <c r="M549" s="1">
        <v>2016</v>
      </c>
    </row>
    <row r="550" spans="1:13" hidden="1" x14ac:dyDescent="0.3">
      <c r="A550" s="1">
        <v>2016077</v>
      </c>
      <c r="B550" s="1">
        <v>3</v>
      </c>
      <c r="C550" s="2">
        <v>12.05423</v>
      </c>
      <c r="D550" s="2">
        <v>0.96743999999999997</v>
      </c>
      <c r="E550" s="2">
        <v>9.1852999999999998</v>
      </c>
      <c r="F550" s="2">
        <v>23.25</v>
      </c>
      <c r="G550" s="2">
        <v>6.8434900000000001</v>
      </c>
      <c r="H550" s="2">
        <f t="shared" si="8"/>
        <v>52.300460000000001</v>
      </c>
      <c r="I550" s="1">
        <v>1</v>
      </c>
      <c r="J550" s="1">
        <v>1</v>
      </c>
      <c r="K550" s="1">
        <v>91</v>
      </c>
      <c r="L550" s="1">
        <v>0</v>
      </c>
      <c r="M550" s="1">
        <v>2016</v>
      </c>
    </row>
    <row r="551" spans="1:13" hidden="1" x14ac:dyDescent="0.3">
      <c r="A551" s="1">
        <v>2016079</v>
      </c>
      <c r="B551" s="1">
        <v>3</v>
      </c>
      <c r="C551" s="2">
        <v>11.32884</v>
      </c>
      <c r="D551" s="2">
        <v>0.86126000000000003</v>
      </c>
      <c r="E551" s="2">
        <v>12.379049999999999</v>
      </c>
      <c r="F551" s="2">
        <v>24.74248</v>
      </c>
      <c r="G551" s="2">
        <v>5.2240200000000003</v>
      </c>
      <c r="H551" s="2">
        <f t="shared" si="8"/>
        <v>54.535650000000004</v>
      </c>
      <c r="I551" s="1">
        <v>1</v>
      </c>
      <c r="J551" s="1">
        <v>1</v>
      </c>
      <c r="K551" s="1">
        <v>99</v>
      </c>
      <c r="L551" s="1">
        <v>0</v>
      </c>
      <c r="M551" s="1">
        <v>2016</v>
      </c>
    </row>
    <row r="552" spans="1:13" hidden="1" x14ac:dyDescent="0.3">
      <c r="A552" s="1">
        <v>2016082</v>
      </c>
      <c r="B552" s="1">
        <v>2</v>
      </c>
      <c r="C552" s="2">
        <v>12.705769999999999</v>
      </c>
      <c r="D552" s="2">
        <v>0.90710000000000002</v>
      </c>
      <c r="E552" s="2">
        <v>0</v>
      </c>
      <c r="F552" s="2">
        <v>21.67342</v>
      </c>
      <c r="G552" s="2">
        <v>7.8367100000000001</v>
      </c>
      <c r="H552" s="2">
        <f t="shared" si="8"/>
        <v>43.123000000000005</v>
      </c>
      <c r="I552" s="1">
        <v>0</v>
      </c>
      <c r="J552" s="1">
        <v>2</v>
      </c>
      <c r="K552" s="1">
        <v>90</v>
      </c>
      <c r="L552" s="1">
        <v>0</v>
      </c>
      <c r="M552" s="1">
        <v>2016</v>
      </c>
    </row>
    <row r="553" spans="1:13" hidden="1" x14ac:dyDescent="0.3">
      <c r="A553" s="1">
        <v>2016080</v>
      </c>
      <c r="B553" s="1">
        <v>3</v>
      </c>
      <c r="C553" s="2">
        <v>9.7828300000000006</v>
      </c>
      <c r="D553" s="2">
        <v>1.02986</v>
      </c>
      <c r="E553" s="2">
        <v>8.3650900000000004</v>
      </c>
      <c r="F553" s="2">
        <v>21.88345</v>
      </c>
      <c r="G553" s="2">
        <v>6.6095800000000002</v>
      </c>
      <c r="H553" s="2">
        <f t="shared" si="8"/>
        <v>47.670809999999996</v>
      </c>
      <c r="I553" s="1">
        <v>1</v>
      </c>
      <c r="J553" s="1">
        <v>1</v>
      </c>
      <c r="K553" s="1">
        <v>85</v>
      </c>
      <c r="L553" s="1">
        <v>0</v>
      </c>
      <c r="M553" s="1">
        <v>2016</v>
      </c>
    </row>
    <row r="554" spans="1:13" hidden="1" x14ac:dyDescent="0.3">
      <c r="A554" s="1">
        <v>2016081</v>
      </c>
      <c r="B554" s="1">
        <v>3</v>
      </c>
      <c r="C554" s="2">
        <v>12.44792</v>
      </c>
      <c r="D554" s="2">
        <v>0.85018000000000005</v>
      </c>
      <c r="E554" s="2">
        <v>9.5060599999999997</v>
      </c>
      <c r="F554" s="2">
        <v>26.760269999999998</v>
      </c>
      <c r="G554" s="2">
        <v>8.4858499999999992</v>
      </c>
      <c r="H554" s="2">
        <f t="shared" si="8"/>
        <v>58.050280000000001</v>
      </c>
      <c r="I554" s="1">
        <v>1</v>
      </c>
      <c r="J554" s="1">
        <v>1</v>
      </c>
      <c r="K554" s="1">
        <v>100</v>
      </c>
      <c r="L554" s="1">
        <v>0</v>
      </c>
      <c r="M554" s="1">
        <v>2016</v>
      </c>
    </row>
    <row r="555" spans="1:13" hidden="1" x14ac:dyDescent="0.3">
      <c r="A555" s="1">
        <v>2016087</v>
      </c>
      <c r="B555" s="1">
        <v>2</v>
      </c>
      <c r="C555" s="2">
        <v>10.84295</v>
      </c>
      <c r="D555" s="2">
        <v>1.20038</v>
      </c>
      <c r="E555" s="2">
        <v>0</v>
      </c>
      <c r="F555" s="2">
        <v>17.657620000000001</v>
      </c>
      <c r="G555" s="2">
        <v>5.8288099999999998</v>
      </c>
      <c r="H555" s="2">
        <f t="shared" si="8"/>
        <v>35.529760000000003</v>
      </c>
      <c r="I555" s="1">
        <v>0</v>
      </c>
      <c r="J555" s="1">
        <v>2</v>
      </c>
      <c r="K555" s="1">
        <v>85</v>
      </c>
      <c r="L555" s="1">
        <v>1</v>
      </c>
      <c r="M555" s="1">
        <v>2016</v>
      </c>
    </row>
    <row r="556" spans="1:13" hidden="1" x14ac:dyDescent="0.3">
      <c r="A556" s="1">
        <v>2016083</v>
      </c>
      <c r="B556" s="1">
        <v>3</v>
      </c>
      <c r="C556" s="2">
        <v>10.31162</v>
      </c>
      <c r="D556" s="2">
        <v>1.14713</v>
      </c>
      <c r="E556" s="2">
        <v>13.173310000000001</v>
      </c>
      <c r="F556" s="2">
        <v>21.572230000000001</v>
      </c>
      <c r="G556" s="2">
        <v>7.8314199999999996</v>
      </c>
      <c r="H556" s="2">
        <f t="shared" si="8"/>
        <v>54.035710000000002</v>
      </c>
      <c r="I556" s="1">
        <v>1</v>
      </c>
      <c r="J556" s="1">
        <v>1</v>
      </c>
      <c r="K556" s="1">
        <v>99</v>
      </c>
      <c r="L556" s="1">
        <v>0</v>
      </c>
      <c r="M556" s="1">
        <v>2016</v>
      </c>
    </row>
    <row r="557" spans="1:13" hidden="1" x14ac:dyDescent="0.3">
      <c r="A557" s="1">
        <v>2016088</v>
      </c>
      <c r="B557" s="1">
        <v>2</v>
      </c>
      <c r="C557" s="2">
        <v>13.29481</v>
      </c>
      <c r="D557" s="2">
        <v>0.75556000000000001</v>
      </c>
      <c r="E557" s="2">
        <v>0</v>
      </c>
      <c r="F557" s="2">
        <v>17.451740000000001</v>
      </c>
      <c r="G557" s="2">
        <v>5.7258699999999996</v>
      </c>
      <c r="H557" s="2">
        <f t="shared" si="8"/>
        <v>37.227980000000002</v>
      </c>
      <c r="I557" s="1">
        <v>0</v>
      </c>
      <c r="J557" s="1">
        <v>2</v>
      </c>
      <c r="K557" s="1">
        <v>89</v>
      </c>
      <c r="L557" s="1">
        <v>0</v>
      </c>
      <c r="M557" s="1">
        <v>2016</v>
      </c>
    </row>
    <row r="558" spans="1:13" hidden="1" x14ac:dyDescent="0.3">
      <c r="A558" s="1">
        <v>2016086</v>
      </c>
      <c r="B558" s="1">
        <v>2</v>
      </c>
      <c r="C558" s="2">
        <v>14.760260000000001</v>
      </c>
      <c r="D558" s="2">
        <v>1.09378</v>
      </c>
      <c r="E558" s="2">
        <v>0</v>
      </c>
      <c r="F558" s="2">
        <v>21.918040000000001</v>
      </c>
      <c r="G558" s="2">
        <v>7.9590199999999998</v>
      </c>
      <c r="H558" s="2">
        <f t="shared" si="8"/>
        <v>45.731100000000005</v>
      </c>
      <c r="I558" s="1">
        <v>0</v>
      </c>
      <c r="J558" s="1">
        <v>2</v>
      </c>
      <c r="K558" s="1">
        <v>96</v>
      </c>
      <c r="L558" s="1">
        <v>0</v>
      </c>
      <c r="M558" s="1">
        <v>2016</v>
      </c>
    </row>
    <row r="559" spans="1:13" hidden="1" x14ac:dyDescent="0.3">
      <c r="A559" s="1">
        <v>2016090</v>
      </c>
      <c r="B559" s="1">
        <v>2</v>
      </c>
      <c r="C559" s="2">
        <v>9.8862500000000004</v>
      </c>
      <c r="D559" s="2">
        <v>1.10179</v>
      </c>
      <c r="E559" s="2">
        <v>0</v>
      </c>
      <c r="F559" s="2">
        <v>21.36571</v>
      </c>
      <c r="G559" s="2">
        <v>7.6828500000000002</v>
      </c>
      <c r="H559" s="2">
        <f t="shared" si="8"/>
        <v>40.0366</v>
      </c>
      <c r="I559" s="1">
        <v>0</v>
      </c>
      <c r="J559" s="1">
        <v>2</v>
      </c>
      <c r="K559" s="1">
        <v>93</v>
      </c>
      <c r="L559" s="1">
        <v>0</v>
      </c>
      <c r="M559" s="1">
        <v>2016</v>
      </c>
    </row>
    <row r="560" spans="1:13" hidden="1" x14ac:dyDescent="0.3">
      <c r="A560" s="1">
        <v>2016089</v>
      </c>
      <c r="B560" s="1">
        <v>1</v>
      </c>
      <c r="C560" s="2">
        <v>11.422549999999999</v>
      </c>
      <c r="D560" s="2">
        <v>0.85668</v>
      </c>
      <c r="E560" s="2">
        <v>0</v>
      </c>
      <c r="F560" s="2">
        <v>19.47203</v>
      </c>
      <c r="G560" s="2">
        <v>5.8900699999999997</v>
      </c>
      <c r="H560" s="2">
        <f t="shared" si="8"/>
        <v>37.641330000000004</v>
      </c>
      <c r="I560" s="1">
        <v>0</v>
      </c>
      <c r="J560" s="1">
        <v>1</v>
      </c>
      <c r="K560" s="1">
        <v>87</v>
      </c>
      <c r="L560" s="1">
        <v>3</v>
      </c>
      <c r="M560" s="1">
        <v>2016</v>
      </c>
    </row>
    <row r="561" spans="1:13" hidden="1" x14ac:dyDescent="0.3">
      <c r="A561" s="1">
        <v>2016084</v>
      </c>
      <c r="B561" s="1">
        <v>4</v>
      </c>
      <c r="C561" s="2">
        <v>9.1747099999999993</v>
      </c>
      <c r="D561" s="2">
        <v>0.82772000000000001</v>
      </c>
      <c r="E561" s="2">
        <v>11.740489999999999</v>
      </c>
      <c r="F561" s="2">
        <v>19.76276</v>
      </c>
      <c r="G561" s="2">
        <v>11.246460000000001</v>
      </c>
      <c r="H561" s="2">
        <f t="shared" si="8"/>
        <v>52.752139999999997</v>
      </c>
      <c r="I561" s="1">
        <v>1</v>
      </c>
      <c r="J561" s="1">
        <v>2</v>
      </c>
      <c r="K561" s="1">
        <v>99</v>
      </c>
      <c r="L561" s="1">
        <v>0</v>
      </c>
      <c r="M561" s="1">
        <v>2016</v>
      </c>
    </row>
    <row r="562" spans="1:13" hidden="1" x14ac:dyDescent="0.3">
      <c r="A562" s="1">
        <v>2016091</v>
      </c>
      <c r="B562" s="1">
        <v>1</v>
      </c>
      <c r="C562" s="2">
        <v>13.367509999999999</v>
      </c>
      <c r="D562" s="2">
        <v>1.07579</v>
      </c>
      <c r="E562" s="2">
        <v>0</v>
      </c>
      <c r="F562" s="2">
        <v>22.313970000000001</v>
      </c>
      <c r="G562" s="2">
        <v>8.26952</v>
      </c>
      <c r="H562" s="2">
        <f t="shared" si="8"/>
        <v>45.026789999999998</v>
      </c>
      <c r="I562" s="1">
        <v>0</v>
      </c>
      <c r="J562" s="1">
        <v>1</v>
      </c>
      <c r="K562" s="1">
        <v>95</v>
      </c>
      <c r="L562" s="1">
        <v>0</v>
      </c>
      <c r="M562" s="1">
        <v>2016</v>
      </c>
    </row>
    <row r="563" spans="1:13" hidden="1" x14ac:dyDescent="0.3">
      <c r="A563" s="1">
        <v>2016094</v>
      </c>
      <c r="B563" s="1">
        <v>1</v>
      </c>
      <c r="C563" s="2">
        <v>12.843859999999999</v>
      </c>
      <c r="D563" s="2">
        <v>0.92527999999999999</v>
      </c>
      <c r="E563" s="2">
        <v>0</v>
      </c>
      <c r="F563" s="2">
        <v>23.093340000000001</v>
      </c>
      <c r="G563" s="2">
        <v>5.1894900000000002</v>
      </c>
      <c r="H563" s="2">
        <f t="shared" si="8"/>
        <v>42.051970000000004</v>
      </c>
      <c r="I563" s="1">
        <v>0</v>
      </c>
      <c r="J563" s="1">
        <v>1</v>
      </c>
      <c r="K563" s="1">
        <v>87</v>
      </c>
      <c r="L563" s="1">
        <v>0</v>
      </c>
      <c r="M563" s="1">
        <v>2016</v>
      </c>
    </row>
    <row r="564" spans="1:13" hidden="1" x14ac:dyDescent="0.3">
      <c r="A564" s="1">
        <v>2016093</v>
      </c>
      <c r="B564" s="1">
        <v>2</v>
      </c>
      <c r="C564" s="2">
        <v>12.46983</v>
      </c>
      <c r="D564" s="2">
        <v>1.1006800000000001</v>
      </c>
      <c r="E564" s="2">
        <v>0</v>
      </c>
      <c r="F564" s="2">
        <v>22.11542</v>
      </c>
      <c r="G564" s="2">
        <v>8.0577100000000002</v>
      </c>
      <c r="H564" s="2">
        <f t="shared" si="8"/>
        <v>43.743639999999999</v>
      </c>
      <c r="I564" s="1">
        <v>0</v>
      </c>
      <c r="J564" s="1">
        <v>2</v>
      </c>
      <c r="K564" s="1">
        <v>94</v>
      </c>
      <c r="L564" s="1">
        <v>2</v>
      </c>
      <c r="M564" s="1">
        <v>2016</v>
      </c>
    </row>
    <row r="565" spans="1:13" hidden="1" x14ac:dyDescent="0.3">
      <c r="A565" s="1">
        <v>2016096</v>
      </c>
      <c r="B565" s="1">
        <v>1</v>
      </c>
      <c r="C565" s="2">
        <v>9.2490199999999998</v>
      </c>
      <c r="D565" s="2">
        <v>1.02959</v>
      </c>
      <c r="E565" s="2">
        <v>0</v>
      </c>
      <c r="F565" s="2">
        <v>19.374700000000001</v>
      </c>
      <c r="G565" s="2">
        <v>5.9358399999999998</v>
      </c>
      <c r="H565" s="2">
        <f t="shared" si="8"/>
        <v>35.589150000000004</v>
      </c>
      <c r="I565" s="1">
        <v>0</v>
      </c>
      <c r="J565" s="1">
        <v>1</v>
      </c>
      <c r="K565" s="1">
        <v>87</v>
      </c>
      <c r="L565" s="1">
        <v>0</v>
      </c>
      <c r="M565" s="1">
        <v>2016</v>
      </c>
    </row>
    <row r="566" spans="1:13" hidden="1" x14ac:dyDescent="0.3">
      <c r="A566" s="1">
        <v>2016085</v>
      </c>
      <c r="B566" s="1">
        <v>3</v>
      </c>
      <c r="C566" s="2">
        <v>12.13463</v>
      </c>
      <c r="D566" s="2">
        <v>0.94599</v>
      </c>
      <c r="E566" s="2">
        <v>15.531560000000001</v>
      </c>
      <c r="F566" s="2">
        <v>15.195180000000001</v>
      </c>
      <c r="G566" s="2">
        <v>6.1843300000000001</v>
      </c>
      <c r="H566" s="2">
        <f t="shared" si="8"/>
        <v>49.991690000000006</v>
      </c>
      <c r="I566" s="1">
        <v>1</v>
      </c>
      <c r="J566" s="1">
        <v>1</v>
      </c>
      <c r="K566" s="1">
        <v>93</v>
      </c>
      <c r="L566" s="1">
        <v>0</v>
      </c>
      <c r="M566" s="1">
        <v>2016</v>
      </c>
    </row>
    <row r="567" spans="1:13" hidden="1" x14ac:dyDescent="0.3">
      <c r="A567" s="1">
        <v>2016099</v>
      </c>
      <c r="B567" s="1">
        <v>1</v>
      </c>
      <c r="C567" s="2">
        <v>10.50905</v>
      </c>
      <c r="D567" s="2">
        <v>0.88412999999999997</v>
      </c>
      <c r="E567" s="2">
        <v>0</v>
      </c>
      <c r="F567" s="2">
        <v>18.479120000000002</v>
      </c>
      <c r="G567" s="2">
        <v>6.3771800000000001</v>
      </c>
      <c r="H567" s="2">
        <f t="shared" si="8"/>
        <v>36.249480000000005</v>
      </c>
      <c r="I567" s="1">
        <v>0</v>
      </c>
      <c r="J567" s="1">
        <v>1</v>
      </c>
      <c r="K567" s="1">
        <v>88</v>
      </c>
      <c r="L567" s="1">
        <v>0</v>
      </c>
      <c r="M567" s="1">
        <v>2016</v>
      </c>
    </row>
    <row r="568" spans="1:13" hidden="1" x14ac:dyDescent="0.3">
      <c r="A568" s="1">
        <v>2016097</v>
      </c>
      <c r="B568" s="1">
        <v>2</v>
      </c>
      <c r="C568" s="2">
        <v>12.62241</v>
      </c>
      <c r="D568" s="2">
        <v>1.13836</v>
      </c>
      <c r="E568" s="2">
        <v>0</v>
      </c>
      <c r="F568" s="2">
        <v>24.570689999999999</v>
      </c>
      <c r="G568" s="2">
        <v>9.2853499999999993</v>
      </c>
      <c r="H568" s="2">
        <f t="shared" si="8"/>
        <v>47.616810000000001</v>
      </c>
      <c r="I568" s="1">
        <v>0</v>
      </c>
      <c r="J568" s="1">
        <v>2</v>
      </c>
      <c r="K568" s="1">
        <v>102</v>
      </c>
      <c r="L568" s="1">
        <v>0</v>
      </c>
      <c r="M568" s="1">
        <v>2016</v>
      </c>
    </row>
    <row r="569" spans="1:13" hidden="1" x14ac:dyDescent="0.3">
      <c r="A569" s="1">
        <v>2016100</v>
      </c>
      <c r="B569" s="1">
        <v>2</v>
      </c>
      <c r="C569" s="2">
        <v>14.017659999999999</v>
      </c>
      <c r="D569" s="2">
        <v>1.1306099999999999</v>
      </c>
      <c r="E569" s="2">
        <v>0</v>
      </c>
      <c r="F569" s="2">
        <v>20.994710000000001</v>
      </c>
      <c r="G569" s="2">
        <v>7.49735</v>
      </c>
      <c r="H569" s="2">
        <f t="shared" si="8"/>
        <v>43.640329999999999</v>
      </c>
      <c r="I569" s="1">
        <v>0</v>
      </c>
      <c r="J569" s="1">
        <v>2</v>
      </c>
      <c r="K569" s="1">
        <v>83</v>
      </c>
      <c r="L569" s="1">
        <v>0</v>
      </c>
      <c r="M569" s="1">
        <v>2016</v>
      </c>
    </row>
    <row r="570" spans="1:13" hidden="1" x14ac:dyDescent="0.3">
      <c r="A570" s="1">
        <v>2016102</v>
      </c>
      <c r="B570" s="1">
        <v>1</v>
      </c>
      <c r="C570" s="2">
        <v>10.109859999999999</v>
      </c>
      <c r="D570" s="2">
        <v>0.99894000000000005</v>
      </c>
      <c r="E570" s="2">
        <v>0</v>
      </c>
      <c r="F570" s="2">
        <v>18.326450000000001</v>
      </c>
      <c r="G570" s="2">
        <v>7.6208299999999998</v>
      </c>
      <c r="H570" s="2">
        <f t="shared" si="8"/>
        <v>37.056080000000001</v>
      </c>
      <c r="I570" s="1">
        <v>0</v>
      </c>
      <c r="J570" s="1">
        <v>1</v>
      </c>
      <c r="K570" s="1">
        <v>85</v>
      </c>
      <c r="L570" s="1">
        <v>0</v>
      </c>
      <c r="M570" s="1">
        <v>2016</v>
      </c>
    </row>
    <row r="571" spans="1:13" hidden="1" x14ac:dyDescent="0.3">
      <c r="A571" s="1">
        <v>2016092</v>
      </c>
      <c r="B571" s="1">
        <v>4</v>
      </c>
      <c r="C571" s="2">
        <v>9.2666400000000007</v>
      </c>
      <c r="D571" s="2">
        <v>1.0216499999999999</v>
      </c>
      <c r="E571" s="2">
        <v>10.87326</v>
      </c>
      <c r="F571" s="2">
        <v>20.25787</v>
      </c>
      <c r="G571" s="2">
        <v>10.75944</v>
      </c>
      <c r="H571" s="2">
        <f t="shared" si="8"/>
        <v>52.17886</v>
      </c>
      <c r="I571" s="1">
        <v>1</v>
      </c>
      <c r="J571" s="1">
        <v>2</v>
      </c>
      <c r="K571" s="1">
        <v>97</v>
      </c>
      <c r="L571" s="1">
        <v>0</v>
      </c>
      <c r="M571" s="1">
        <v>2016</v>
      </c>
    </row>
    <row r="572" spans="1:13" hidden="1" x14ac:dyDescent="0.3">
      <c r="A572" s="1">
        <v>2016103</v>
      </c>
      <c r="B572" s="1">
        <v>2</v>
      </c>
      <c r="C572" s="2">
        <v>9.7941199999999995</v>
      </c>
      <c r="D572" s="2">
        <v>1.06172</v>
      </c>
      <c r="E572" s="2">
        <v>0</v>
      </c>
      <c r="F572" s="2">
        <v>23.2834</v>
      </c>
      <c r="G572" s="2">
        <v>8.6417000000000002</v>
      </c>
      <c r="H572" s="2">
        <f t="shared" si="8"/>
        <v>42.780940000000001</v>
      </c>
      <c r="I572" s="1">
        <v>0</v>
      </c>
      <c r="J572" s="1">
        <v>2</v>
      </c>
      <c r="K572" s="1">
        <v>92</v>
      </c>
      <c r="L572" s="1">
        <v>2</v>
      </c>
      <c r="M572" s="1">
        <v>2016</v>
      </c>
    </row>
    <row r="573" spans="1:13" hidden="1" x14ac:dyDescent="0.3">
      <c r="A573" s="1">
        <v>2016101</v>
      </c>
      <c r="B573" s="1">
        <v>3</v>
      </c>
      <c r="C573" s="2">
        <v>12.90048</v>
      </c>
      <c r="D573" s="2">
        <v>0.59309000000000001</v>
      </c>
      <c r="E573" s="2">
        <v>11.25121</v>
      </c>
      <c r="F573" s="2">
        <v>15.52229</v>
      </c>
      <c r="G573" s="2">
        <v>7.0214699999999999</v>
      </c>
      <c r="H573" s="2">
        <f t="shared" si="8"/>
        <v>47.288539999999998</v>
      </c>
      <c r="I573" s="1">
        <v>1</v>
      </c>
      <c r="J573" s="1">
        <v>1</v>
      </c>
      <c r="K573" s="1">
        <v>84</v>
      </c>
      <c r="L573" s="1">
        <v>0</v>
      </c>
      <c r="M573" s="1">
        <v>2016</v>
      </c>
    </row>
    <row r="574" spans="1:13" hidden="1" x14ac:dyDescent="0.3">
      <c r="A574" s="1">
        <v>2016106</v>
      </c>
      <c r="B574" s="1">
        <v>1</v>
      </c>
      <c r="C574" s="2">
        <v>13.045439999999999</v>
      </c>
      <c r="D574" s="2">
        <v>0.79827000000000004</v>
      </c>
      <c r="E574" s="2">
        <v>0</v>
      </c>
      <c r="F574" s="2">
        <v>17.962019999999999</v>
      </c>
      <c r="G574" s="2">
        <v>5.1489000000000003</v>
      </c>
      <c r="H574" s="2">
        <f t="shared" si="8"/>
        <v>36.954629999999995</v>
      </c>
      <c r="I574" s="1">
        <v>0</v>
      </c>
      <c r="J574" s="1">
        <v>1</v>
      </c>
      <c r="K574" s="1">
        <v>84</v>
      </c>
      <c r="L574" s="1">
        <v>0</v>
      </c>
      <c r="M574" s="1">
        <v>2016</v>
      </c>
    </row>
    <row r="575" spans="1:13" hidden="1" x14ac:dyDescent="0.3">
      <c r="A575" s="1">
        <v>2016098</v>
      </c>
      <c r="B575" s="1">
        <v>4</v>
      </c>
      <c r="C575" s="2">
        <v>11.161630000000001</v>
      </c>
      <c r="D575" s="2">
        <v>0.89471999999999996</v>
      </c>
      <c r="E575" s="2">
        <v>9.1757899999999992</v>
      </c>
      <c r="F575" s="2">
        <v>24.87557</v>
      </c>
      <c r="G575" s="2">
        <v>8.9761299999999995</v>
      </c>
      <c r="H575" s="2">
        <f t="shared" si="8"/>
        <v>55.083839999999995</v>
      </c>
      <c r="I575" s="1">
        <v>1</v>
      </c>
      <c r="J575" s="1">
        <v>2</v>
      </c>
      <c r="K575" s="1">
        <v>98</v>
      </c>
      <c r="L575" s="1">
        <v>1</v>
      </c>
      <c r="M575" s="1">
        <v>2016</v>
      </c>
    </row>
    <row r="576" spans="1:13" hidden="1" x14ac:dyDescent="0.3">
      <c r="A576" s="1">
        <v>2016108</v>
      </c>
      <c r="B576" s="1">
        <v>1</v>
      </c>
      <c r="C576" s="2">
        <v>11.449859999999999</v>
      </c>
      <c r="D576" s="2">
        <v>0.46673999999999999</v>
      </c>
      <c r="E576" s="2">
        <v>0</v>
      </c>
      <c r="F576" s="2">
        <v>18.353580000000001</v>
      </c>
      <c r="G576" s="2">
        <v>7.86897</v>
      </c>
      <c r="H576" s="2">
        <f t="shared" si="8"/>
        <v>38.139150000000001</v>
      </c>
      <c r="I576" s="1">
        <v>0</v>
      </c>
      <c r="J576" s="1">
        <v>1</v>
      </c>
      <c r="K576" s="1">
        <v>86</v>
      </c>
      <c r="L576" s="1">
        <v>0</v>
      </c>
      <c r="M576" s="1">
        <v>2016</v>
      </c>
    </row>
    <row r="577" spans="1:13" hidden="1" x14ac:dyDescent="0.3">
      <c r="A577" s="1">
        <v>2016110</v>
      </c>
      <c r="B577" s="1">
        <v>1</v>
      </c>
      <c r="C577" s="2">
        <v>13.78468</v>
      </c>
      <c r="D577" s="2">
        <v>1.1640699999999999</v>
      </c>
      <c r="E577" s="2">
        <v>0</v>
      </c>
      <c r="F577" s="2">
        <v>20.594059999999999</v>
      </c>
      <c r="G577" s="2">
        <v>7.4863799999999996</v>
      </c>
      <c r="H577" s="2">
        <f t="shared" si="8"/>
        <v>43.02919</v>
      </c>
      <c r="I577" s="1">
        <v>0</v>
      </c>
      <c r="J577" s="1">
        <v>1</v>
      </c>
      <c r="K577" s="1">
        <v>94</v>
      </c>
      <c r="L577" s="1">
        <v>0</v>
      </c>
      <c r="M577" s="1">
        <v>2016</v>
      </c>
    </row>
    <row r="578" spans="1:13" hidden="1" x14ac:dyDescent="0.3">
      <c r="A578" s="1">
        <v>2016109</v>
      </c>
      <c r="B578" s="1">
        <v>1</v>
      </c>
      <c r="C578" s="2">
        <v>12.620799999999999</v>
      </c>
      <c r="D578" s="2">
        <v>1.026</v>
      </c>
      <c r="E578" s="2">
        <v>0</v>
      </c>
      <c r="F578" s="2">
        <v>19.56634</v>
      </c>
      <c r="G578" s="2">
        <v>9.1246799999999997</v>
      </c>
      <c r="H578" s="2">
        <f t="shared" si="8"/>
        <v>42.337819999999994</v>
      </c>
      <c r="I578" s="1">
        <v>0</v>
      </c>
      <c r="J578" s="1">
        <v>1</v>
      </c>
      <c r="K578" s="1">
        <v>81</v>
      </c>
      <c r="L578" s="1">
        <v>0</v>
      </c>
      <c r="M578" s="1">
        <v>2016</v>
      </c>
    </row>
    <row r="579" spans="1:13" hidden="1" x14ac:dyDescent="0.3">
      <c r="A579" s="1">
        <v>2016095</v>
      </c>
      <c r="B579" s="1">
        <v>1</v>
      </c>
      <c r="C579" s="2">
        <v>11.21449</v>
      </c>
      <c r="D579" s="2">
        <v>0.77986999999999995</v>
      </c>
      <c r="E579" s="2">
        <v>0</v>
      </c>
      <c r="F579" s="2">
        <v>16.589120000000001</v>
      </c>
      <c r="G579" s="2">
        <v>4.8424300000000002</v>
      </c>
      <c r="H579" s="2">
        <f t="shared" ref="H579:H642" si="9">SUM(C579:G579)</f>
        <v>33.425910000000002</v>
      </c>
      <c r="I579" s="1">
        <v>0</v>
      </c>
      <c r="J579" s="1">
        <v>1</v>
      </c>
      <c r="K579" s="1">
        <v>85</v>
      </c>
      <c r="L579" s="1">
        <v>0</v>
      </c>
      <c r="M579" s="1">
        <v>2016</v>
      </c>
    </row>
    <row r="580" spans="1:13" hidden="1" x14ac:dyDescent="0.3">
      <c r="A580" s="1">
        <v>2016105</v>
      </c>
      <c r="B580" s="1">
        <v>3</v>
      </c>
      <c r="C580" s="2">
        <v>12.839969999999999</v>
      </c>
      <c r="D580" s="2">
        <v>1.10921</v>
      </c>
      <c r="E580" s="2">
        <v>12.08933</v>
      </c>
      <c r="F580" s="2">
        <v>27.271820000000002</v>
      </c>
      <c r="G580" s="2">
        <v>6.5781099999999997</v>
      </c>
      <c r="H580" s="2">
        <f t="shared" si="9"/>
        <v>59.888440000000003</v>
      </c>
      <c r="I580" s="1">
        <v>1</v>
      </c>
      <c r="J580" s="1">
        <v>1</v>
      </c>
      <c r="K580" s="1">
        <v>105</v>
      </c>
      <c r="L580" s="1">
        <v>0</v>
      </c>
      <c r="M580" s="1">
        <v>2016</v>
      </c>
    </row>
    <row r="581" spans="1:13" hidden="1" x14ac:dyDescent="0.3">
      <c r="A581" s="1">
        <v>2016112</v>
      </c>
      <c r="B581" s="1">
        <v>2</v>
      </c>
      <c r="C581" s="2">
        <v>13.42483</v>
      </c>
      <c r="D581" s="2">
        <v>1.0256799999999999</v>
      </c>
      <c r="E581" s="2">
        <v>0</v>
      </c>
      <c r="F581" s="2">
        <v>24.222000000000001</v>
      </c>
      <c r="G581" s="2">
        <v>9.1110000000000007</v>
      </c>
      <c r="H581" s="2">
        <f t="shared" si="9"/>
        <v>47.783510000000007</v>
      </c>
      <c r="I581" s="1">
        <v>0</v>
      </c>
      <c r="J581" s="1">
        <v>2</v>
      </c>
      <c r="K581" s="1">
        <v>100</v>
      </c>
      <c r="L581" s="1">
        <v>0</v>
      </c>
      <c r="M581" s="1">
        <v>2016</v>
      </c>
    </row>
    <row r="582" spans="1:13" hidden="1" x14ac:dyDescent="0.3">
      <c r="A582" s="1">
        <v>2016104</v>
      </c>
      <c r="B582" s="1">
        <v>4</v>
      </c>
      <c r="C582" s="2">
        <v>15.013479999999999</v>
      </c>
      <c r="D582" s="2">
        <v>1.1883900000000001</v>
      </c>
      <c r="E582" s="2">
        <v>8.9842300000000002</v>
      </c>
      <c r="F582" s="2">
        <v>21.058530000000001</v>
      </c>
      <c r="G582" s="2">
        <v>9.2388399999999997</v>
      </c>
      <c r="H582" s="2">
        <f t="shared" si="9"/>
        <v>55.483469999999997</v>
      </c>
      <c r="I582" s="1">
        <v>1</v>
      </c>
      <c r="J582" s="1">
        <v>2</v>
      </c>
      <c r="K582" s="1">
        <v>93</v>
      </c>
      <c r="L582" s="1">
        <v>0</v>
      </c>
      <c r="M582" s="1">
        <v>2016</v>
      </c>
    </row>
    <row r="583" spans="1:13" hidden="1" x14ac:dyDescent="0.3">
      <c r="A583" s="1">
        <v>2016113</v>
      </c>
      <c r="B583" s="1">
        <v>1</v>
      </c>
      <c r="C583" s="2">
        <v>11.93164</v>
      </c>
      <c r="D583" s="2">
        <v>0.67661000000000004</v>
      </c>
      <c r="E583" s="2">
        <v>0</v>
      </c>
      <c r="F583" s="2">
        <v>20.389109999999999</v>
      </c>
      <c r="G583" s="2">
        <v>8.5635899999999996</v>
      </c>
      <c r="H583" s="2">
        <f t="shared" si="9"/>
        <v>41.560949999999998</v>
      </c>
      <c r="I583" s="1">
        <v>0</v>
      </c>
      <c r="J583" s="1">
        <v>1</v>
      </c>
      <c r="K583" s="1">
        <v>90</v>
      </c>
      <c r="L583" s="1">
        <v>2</v>
      </c>
      <c r="M583" s="1">
        <v>2016</v>
      </c>
    </row>
    <row r="584" spans="1:13" hidden="1" x14ac:dyDescent="0.3">
      <c r="A584" s="1">
        <v>2016116</v>
      </c>
      <c r="B584" s="1">
        <v>2</v>
      </c>
      <c r="C584" s="2">
        <v>9.2049800000000008</v>
      </c>
      <c r="D584" s="2">
        <v>0.78303</v>
      </c>
      <c r="E584" s="2">
        <v>0</v>
      </c>
      <c r="F584" s="2">
        <v>27.319510000000001</v>
      </c>
      <c r="G584" s="2">
        <v>10.65976</v>
      </c>
      <c r="H584" s="2">
        <f t="shared" si="9"/>
        <v>47.967280000000002</v>
      </c>
      <c r="I584" s="1">
        <v>0</v>
      </c>
      <c r="J584" s="1">
        <v>2</v>
      </c>
      <c r="K584" s="1">
        <v>109</v>
      </c>
      <c r="L584" s="1">
        <v>0</v>
      </c>
      <c r="M584" s="1">
        <v>2016</v>
      </c>
    </row>
    <row r="585" spans="1:13" hidden="1" x14ac:dyDescent="0.3">
      <c r="A585" s="1">
        <v>2016107</v>
      </c>
      <c r="B585" s="1">
        <v>4</v>
      </c>
      <c r="C585" s="2">
        <v>10.415649999999999</v>
      </c>
      <c r="D585" s="2">
        <v>1.13147</v>
      </c>
      <c r="E585" s="2">
        <v>6.5948200000000003</v>
      </c>
      <c r="F585" s="2">
        <v>22.744789999999998</v>
      </c>
      <c r="G585" s="2">
        <v>12.839119999999999</v>
      </c>
      <c r="H585" s="2">
        <f t="shared" si="9"/>
        <v>53.725850000000001</v>
      </c>
      <c r="I585" s="1">
        <v>1</v>
      </c>
      <c r="J585" s="1">
        <v>2</v>
      </c>
      <c r="K585" s="1">
        <v>93</v>
      </c>
      <c r="L585" s="1">
        <v>0</v>
      </c>
      <c r="M585" s="1">
        <v>2016</v>
      </c>
    </row>
    <row r="586" spans="1:13" hidden="1" x14ac:dyDescent="0.3">
      <c r="A586" s="1">
        <v>2016115</v>
      </c>
      <c r="B586" s="1">
        <v>2</v>
      </c>
      <c r="C586" s="2">
        <v>14.612259999999999</v>
      </c>
      <c r="D586" s="2">
        <v>0.88014000000000003</v>
      </c>
      <c r="E586" s="2">
        <v>0</v>
      </c>
      <c r="F586" s="2">
        <v>23.494039999999998</v>
      </c>
      <c r="G586" s="2">
        <v>8.7470199999999991</v>
      </c>
      <c r="H586" s="2">
        <f t="shared" si="9"/>
        <v>47.733460000000001</v>
      </c>
      <c r="I586" s="1">
        <v>0</v>
      </c>
      <c r="J586" s="1">
        <v>2</v>
      </c>
      <c r="K586" s="1">
        <v>109</v>
      </c>
      <c r="L586" s="1">
        <v>0</v>
      </c>
      <c r="M586" s="1">
        <v>2016</v>
      </c>
    </row>
    <row r="587" spans="1:13" hidden="1" x14ac:dyDescent="0.3">
      <c r="A587" s="1">
        <v>2016117</v>
      </c>
      <c r="B587" s="1">
        <v>2</v>
      </c>
      <c r="C587" s="2">
        <v>11.81307</v>
      </c>
      <c r="D587" s="2">
        <v>1.0308200000000001</v>
      </c>
      <c r="E587" s="2">
        <v>0</v>
      </c>
      <c r="F587" s="2">
        <v>20.76511</v>
      </c>
      <c r="G587" s="2">
        <v>7.3825500000000002</v>
      </c>
      <c r="H587" s="2">
        <f t="shared" si="9"/>
        <v>40.991550000000004</v>
      </c>
      <c r="I587" s="1">
        <v>0</v>
      </c>
      <c r="J587" s="1">
        <v>2</v>
      </c>
      <c r="K587" s="1">
        <v>99</v>
      </c>
      <c r="L587" s="1">
        <v>0</v>
      </c>
      <c r="M587" s="1">
        <v>2016</v>
      </c>
    </row>
    <row r="588" spans="1:13" hidden="1" x14ac:dyDescent="0.3">
      <c r="A588" s="1">
        <v>2016118</v>
      </c>
      <c r="B588" s="1">
        <v>2</v>
      </c>
      <c r="C588" s="2">
        <v>12.760120000000001</v>
      </c>
      <c r="D588" s="2">
        <v>1.0289299999999999</v>
      </c>
      <c r="E588" s="2">
        <v>0</v>
      </c>
      <c r="F588" s="2">
        <v>21.347940000000001</v>
      </c>
      <c r="G588" s="2">
        <v>7.6739699999999997</v>
      </c>
      <c r="H588" s="2">
        <f t="shared" si="9"/>
        <v>42.810959999999994</v>
      </c>
      <c r="I588" s="1">
        <v>0</v>
      </c>
      <c r="J588" s="1">
        <v>2</v>
      </c>
      <c r="K588" s="1">
        <v>100</v>
      </c>
      <c r="L588" s="1">
        <v>1</v>
      </c>
      <c r="M588" s="1">
        <v>2016</v>
      </c>
    </row>
    <row r="589" spans="1:13" hidden="1" x14ac:dyDescent="0.3">
      <c r="A589" s="1">
        <v>2016120</v>
      </c>
      <c r="B589" s="1">
        <v>1</v>
      </c>
      <c r="C589" s="2">
        <v>9.8795999999999999</v>
      </c>
      <c r="D589" s="2">
        <v>0.86192000000000002</v>
      </c>
      <c r="E589" s="2">
        <v>0</v>
      </c>
      <c r="F589" s="2">
        <v>21.176159999999999</v>
      </c>
      <c r="G589" s="2">
        <v>5.8707399999999996</v>
      </c>
      <c r="H589" s="2">
        <f t="shared" si="9"/>
        <v>37.788419999999995</v>
      </c>
      <c r="I589" s="1">
        <v>0</v>
      </c>
      <c r="J589" s="1">
        <v>1</v>
      </c>
      <c r="K589" s="1">
        <v>85</v>
      </c>
      <c r="L589" s="1">
        <v>0</v>
      </c>
      <c r="M589" s="1">
        <v>2016</v>
      </c>
    </row>
    <row r="590" spans="1:13" hidden="1" x14ac:dyDescent="0.3">
      <c r="A590" s="1">
        <v>2016122</v>
      </c>
      <c r="B590" s="1">
        <v>2</v>
      </c>
      <c r="C590" s="2">
        <v>12.29491</v>
      </c>
      <c r="D590" s="2">
        <v>1.1591</v>
      </c>
      <c r="E590" s="2">
        <v>0</v>
      </c>
      <c r="F590" s="2">
        <v>18.649339999999999</v>
      </c>
      <c r="G590" s="2">
        <v>6.3246700000000002</v>
      </c>
      <c r="H590" s="2">
        <f t="shared" si="9"/>
        <v>38.428019999999997</v>
      </c>
      <c r="I590" s="1">
        <v>0</v>
      </c>
      <c r="J590" s="1">
        <v>2</v>
      </c>
      <c r="K590" s="1">
        <v>86</v>
      </c>
      <c r="L590" s="1">
        <v>0</v>
      </c>
      <c r="M590" s="1">
        <v>2016</v>
      </c>
    </row>
    <row r="591" spans="1:13" hidden="1" x14ac:dyDescent="0.3">
      <c r="A591" s="1">
        <v>2016121</v>
      </c>
      <c r="B591" s="1">
        <v>1</v>
      </c>
      <c r="C591" s="2">
        <v>13.4903</v>
      </c>
      <c r="D591" s="2">
        <v>1.1660999999999999</v>
      </c>
      <c r="E591" s="2">
        <v>0</v>
      </c>
      <c r="F591" s="2">
        <v>20.30659</v>
      </c>
      <c r="G591" s="2">
        <v>5.71746</v>
      </c>
      <c r="H591" s="2">
        <f t="shared" si="9"/>
        <v>40.68045</v>
      </c>
      <c r="I591" s="1">
        <v>0</v>
      </c>
      <c r="J591" s="1">
        <v>1</v>
      </c>
      <c r="K591" s="1">
        <v>94</v>
      </c>
      <c r="L591" s="1">
        <v>1</v>
      </c>
      <c r="M591" s="1">
        <v>2016</v>
      </c>
    </row>
    <row r="592" spans="1:13" hidden="1" x14ac:dyDescent="0.3">
      <c r="A592" s="1">
        <v>2016119</v>
      </c>
      <c r="B592" s="1">
        <v>3</v>
      </c>
      <c r="C592" s="2">
        <v>11.237130000000001</v>
      </c>
      <c r="D592" s="2">
        <v>0.98190999999999995</v>
      </c>
      <c r="E592" s="2">
        <v>11.51675</v>
      </c>
      <c r="F592" s="2">
        <v>18.589210000000001</v>
      </c>
      <c r="G592" s="2">
        <v>6.7639399999999998</v>
      </c>
      <c r="H592" s="2">
        <f t="shared" si="9"/>
        <v>49.088940000000001</v>
      </c>
      <c r="I592" s="1">
        <v>1</v>
      </c>
      <c r="J592" s="1">
        <v>1</v>
      </c>
      <c r="K592" s="1">
        <v>89</v>
      </c>
      <c r="L592" s="1">
        <v>0</v>
      </c>
      <c r="M592" s="1">
        <v>2016</v>
      </c>
    </row>
    <row r="593" spans="1:13" hidden="1" x14ac:dyDescent="0.3">
      <c r="A593" s="1">
        <v>2016123</v>
      </c>
      <c r="B593" s="1">
        <v>3</v>
      </c>
      <c r="C593" s="2">
        <v>9.9290800000000008</v>
      </c>
      <c r="D593" s="2">
        <v>0.89200999999999997</v>
      </c>
      <c r="E593" s="2">
        <v>9.9901099999999996</v>
      </c>
      <c r="F593" s="2">
        <v>16.27863</v>
      </c>
      <c r="G593" s="2">
        <v>6.79718</v>
      </c>
      <c r="H593" s="2">
        <f t="shared" si="9"/>
        <v>43.887009999999997</v>
      </c>
      <c r="I593" s="1">
        <v>1</v>
      </c>
      <c r="J593" s="1">
        <v>1</v>
      </c>
      <c r="K593" s="1">
        <v>81</v>
      </c>
      <c r="L593" s="1">
        <v>2</v>
      </c>
      <c r="M593" s="1">
        <v>2016</v>
      </c>
    </row>
    <row r="594" spans="1:13" hidden="1" x14ac:dyDescent="0.3">
      <c r="A594" s="1">
        <v>2016125</v>
      </c>
      <c r="B594" s="1">
        <v>2</v>
      </c>
      <c r="C594" s="2">
        <v>13.21644</v>
      </c>
      <c r="D594" s="2">
        <v>1.11632</v>
      </c>
      <c r="E594" s="2">
        <v>0</v>
      </c>
      <c r="F594" s="2">
        <v>24.866320000000002</v>
      </c>
      <c r="G594" s="2">
        <v>9.4331600000000009</v>
      </c>
      <c r="H594" s="2">
        <f t="shared" si="9"/>
        <v>48.632240000000003</v>
      </c>
      <c r="I594" s="1">
        <v>0</v>
      </c>
      <c r="J594" s="1">
        <v>2</v>
      </c>
      <c r="K594" s="1">
        <v>105</v>
      </c>
      <c r="L594" s="1">
        <v>0</v>
      </c>
      <c r="M594" s="1">
        <v>2016</v>
      </c>
    </row>
    <row r="595" spans="1:13" hidden="1" x14ac:dyDescent="0.3">
      <c r="A595" s="1">
        <v>2016128</v>
      </c>
      <c r="B595" s="1">
        <v>2</v>
      </c>
      <c r="C595" s="2">
        <v>11.38514</v>
      </c>
      <c r="D595" s="2">
        <v>0.87209000000000003</v>
      </c>
      <c r="E595" s="2">
        <v>0</v>
      </c>
      <c r="F595" s="2">
        <v>20.230160000000001</v>
      </c>
      <c r="G595" s="2">
        <v>7.1150799999999998</v>
      </c>
      <c r="H595" s="2">
        <f t="shared" si="9"/>
        <v>39.602470000000004</v>
      </c>
      <c r="I595" s="1">
        <v>0</v>
      </c>
      <c r="J595" s="1">
        <v>2</v>
      </c>
      <c r="K595" s="1">
        <v>88</v>
      </c>
      <c r="L595" s="1">
        <v>0</v>
      </c>
      <c r="M595" s="1">
        <v>2016</v>
      </c>
    </row>
    <row r="596" spans="1:13" hidden="1" x14ac:dyDescent="0.3">
      <c r="A596" s="1">
        <v>2016124</v>
      </c>
      <c r="B596" s="1">
        <v>4</v>
      </c>
      <c r="C596" s="2">
        <v>13.26591</v>
      </c>
      <c r="D596" s="2">
        <v>0.56855</v>
      </c>
      <c r="E596" s="2">
        <v>10.804360000000001</v>
      </c>
      <c r="F596" s="2">
        <v>17.993200000000002</v>
      </c>
      <c r="G596" s="2">
        <v>6.2161999999999997</v>
      </c>
      <c r="H596" s="2">
        <f t="shared" si="9"/>
        <v>48.848220000000005</v>
      </c>
      <c r="I596" s="1">
        <v>1</v>
      </c>
      <c r="J596" s="1">
        <v>2</v>
      </c>
      <c r="K596" s="1">
        <v>88</v>
      </c>
      <c r="L596" s="1">
        <v>2</v>
      </c>
      <c r="M596" s="1">
        <v>2016</v>
      </c>
    </row>
    <row r="597" spans="1:13" hidden="1" x14ac:dyDescent="0.3">
      <c r="A597" s="1">
        <v>2016129</v>
      </c>
      <c r="B597" s="1">
        <v>2</v>
      </c>
      <c r="C597" s="2">
        <v>10.678509999999999</v>
      </c>
      <c r="D597" s="2">
        <v>1.2175499999999999</v>
      </c>
      <c r="E597" s="2">
        <v>0</v>
      </c>
      <c r="F597" s="2">
        <v>18.286549999999998</v>
      </c>
      <c r="G597" s="2">
        <v>6.1432700000000002</v>
      </c>
      <c r="H597" s="2">
        <f t="shared" si="9"/>
        <v>36.325879999999998</v>
      </c>
      <c r="I597" s="1">
        <v>0</v>
      </c>
      <c r="J597" s="1">
        <v>2</v>
      </c>
      <c r="K597" s="1">
        <v>82</v>
      </c>
      <c r="L597" s="1">
        <v>2</v>
      </c>
      <c r="M597" s="1">
        <v>2016</v>
      </c>
    </row>
    <row r="598" spans="1:13" hidden="1" x14ac:dyDescent="0.3">
      <c r="A598" s="1">
        <v>2016130</v>
      </c>
      <c r="B598" s="1">
        <v>2</v>
      </c>
      <c r="C598" s="2">
        <v>11.916090000000001</v>
      </c>
      <c r="D598" s="2">
        <v>0.91708000000000001</v>
      </c>
      <c r="E598" s="2">
        <v>0</v>
      </c>
      <c r="F598" s="2">
        <v>17.21284</v>
      </c>
      <c r="G598" s="2">
        <v>5.60642</v>
      </c>
      <c r="H598" s="2">
        <f t="shared" si="9"/>
        <v>35.652430000000003</v>
      </c>
      <c r="I598" s="1">
        <v>0</v>
      </c>
      <c r="J598" s="1">
        <v>2</v>
      </c>
      <c r="K598" s="1">
        <v>89</v>
      </c>
      <c r="L598" s="1">
        <v>0</v>
      </c>
      <c r="M598" s="1">
        <v>2016</v>
      </c>
    </row>
    <row r="599" spans="1:13" hidden="1" x14ac:dyDescent="0.3">
      <c r="A599" s="1">
        <v>2016114</v>
      </c>
      <c r="B599" s="1">
        <v>1</v>
      </c>
      <c r="C599" s="2">
        <v>13.63317</v>
      </c>
      <c r="D599" s="2">
        <v>1.0034799999999999</v>
      </c>
      <c r="E599" s="2">
        <v>0</v>
      </c>
      <c r="F599" s="2">
        <v>18.79907</v>
      </c>
      <c r="G599" s="2">
        <v>6.4484899999999996</v>
      </c>
      <c r="H599" s="2">
        <f t="shared" si="9"/>
        <v>39.884210000000003</v>
      </c>
      <c r="I599" s="1">
        <v>0</v>
      </c>
      <c r="J599" s="1">
        <v>1</v>
      </c>
      <c r="K599" s="1">
        <v>83</v>
      </c>
      <c r="L599" s="1">
        <v>0</v>
      </c>
      <c r="M599" s="1">
        <v>2016</v>
      </c>
    </row>
    <row r="600" spans="1:13" hidden="1" x14ac:dyDescent="0.3">
      <c r="A600" s="1">
        <v>2016131</v>
      </c>
      <c r="B600" s="1">
        <v>2</v>
      </c>
      <c r="C600" s="2">
        <v>11.712619999999999</v>
      </c>
      <c r="D600" s="2">
        <v>1.1180699999999999</v>
      </c>
      <c r="E600" s="2">
        <v>0</v>
      </c>
      <c r="F600" s="2">
        <v>16.719080000000002</v>
      </c>
      <c r="G600" s="2">
        <v>5.35954</v>
      </c>
      <c r="H600" s="2">
        <f t="shared" si="9"/>
        <v>34.909310000000005</v>
      </c>
      <c r="I600" s="1">
        <v>0</v>
      </c>
      <c r="J600" s="1">
        <v>2</v>
      </c>
      <c r="K600" s="1">
        <v>84</v>
      </c>
      <c r="L600" s="1">
        <v>0</v>
      </c>
      <c r="M600" s="1">
        <v>2016</v>
      </c>
    </row>
    <row r="601" spans="1:13" hidden="1" x14ac:dyDescent="0.3">
      <c r="A601" s="1">
        <v>2016132</v>
      </c>
      <c r="B601" s="1">
        <v>1</v>
      </c>
      <c r="C601" s="2">
        <v>10.320399999999999</v>
      </c>
      <c r="D601" s="2">
        <v>1.2001599999999999</v>
      </c>
      <c r="E601" s="2">
        <v>0</v>
      </c>
      <c r="F601" s="2">
        <v>15.506349999999999</v>
      </c>
      <c r="G601" s="2">
        <v>7.4824400000000004</v>
      </c>
      <c r="H601" s="2">
        <f t="shared" si="9"/>
        <v>34.509349999999998</v>
      </c>
      <c r="I601" s="1">
        <v>0</v>
      </c>
      <c r="J601" s="1">
        <v>1</v>
      </c>
      <c r="K601" s="1">
        <v>80</v>
      </c>
      <c r="L601" s="1">
        <v>0</v>
      </c>
      <c r="M601" s="1">
        <v>2016</v>
      </c>
    </row>
    <row r="602" spans="1:13" hidden="1" x14ac:dyDescent="0.3">
      <c r="A602" s="1">
        <v>2016133</v>
      </c>
      <c r="B602" s="1">
        <v>2</v>
      </c>
      <c r="C602" s="2">
        <v>8.5732499999999998</v>
      </c>
      <c r="D602" s="2">
        <v>0.98948999999999998</v>
      </c>
      <c r="E602" s="2">
        <v>0</v>
      </c>
      <c r="F602" s="2">
        <v>23.685510000000001</v>
      </c>
      <c r="G602" s="2">
        <v>8.8427600000000002</v>
      </c>
      <c r="H602" s="2">
        <f t="shared" si="9"/>
        <v>42.091009999999997</v>
      </c>
      <c r="I602" s="1">
        <v>0</v>
      </c>
      <c r="J602" s="1">
        <v>2</v>
      </c>
      <c r="K602" s="1">
        <v>97</v>
      </c>
      <c r="L602" s="1">
        <v>0</v>
      </c>
      <c r="M602" s="1">
        <v>2016</v>
      </c>
    </row>
    <row r="603" spans="1:13" hidden="1" x14ac:dyDescent="0.3">
      <c r="A603" s="1">
        <v>2016135</v>
      </c>
      <c r="B603" s="1">
        <v>2</v>
      </c>
      <c r="C603" s="2">
        <v>10.51202</v>
      </c>
      <c r="D603" s="2">
        <v>0.88617999999999997</v>
      </c>
      <c r="E603" s="2">
        <v>0</v>
      </c>
      <c r="F603" s="2">
        <v>19.88062</v>
      </c>
      <c r="G603" s="2">
        <v>6.9403100000000002</v>
      </c>
      <c r="H603" s="2">
        <f t="shared" si="9"/>
        <v>38.21913</v>
      </c>
      <c r="I603" s="1">
        <v>0</v>
      </c>
      <c r="J603" s="1">
        <v>2</v>
      </c>
      <c r="K603" s="1">
        <v>86</v>
      </c>
      <c r="L603" s="1">
        <v>0</v>
      </c>
      <c r="M603" s="1">
        <v>2016</v>
      </c>
    </row>
    <row r="604" spans="1:13" hidden="1" x14ac:dyDescent="0.3">
      <c r="A604" s="1">
        <v>2016126</v>
      </c>
      <c r="B604" s="1">
        <v>4</v>
      </c>
      <c r="C604" s="2">
        <v>10.09713</v>
      </c>
      <c r="D604" s="2">
        <v>1.1953499999999999</v>
      </c>
      <c r="E604" s="2">
        <v>14.670310000000001</v>
      </c>
      <c r="F604" s="2">
        <v>24.852119999999999</v>
      </c>
      <c r="G604" s="2">
        <v>9.79697</v>
      </c>
      <c r="H604" s="2">
        <f t="shared" si="9"/>
        <v>60.611879999999999</v>
      </c>
      <c r="I604" s="1">
        <v>1</v>
      </c>
      <c r="J604" s="1">
        <v>2</v>
      </c>
      <c r="K604" s="1">
        <v>113</v>
      </c>
      <c r="L604" s="1">
        <v>0</v>
      </c>
      <c r="M604" s="1">
        <v>2016</v>
      </c>
    </row>
    <row r="605" spans="1:13" hidden="1" x14ac:dyDescent="0.3">
      <c r="A605" s="1">
        <v>2016134</v>
      </c>
      <c r="B605" s="1">
        <v>2</v>
      </c>
      <c r="C605" s="2">
        <v>12.88378</v>
      </c>
      <c r="D605" s="2">
        <v>0.68467</v>
      </c>
      <c r="E605" s="2">
        <v>0</v>
      </c>
      <c r="F605" s="2">
        <v>19.326239999999999</v>
      </c>
      <c r="G605" s="2">
        <v>6.6631200000000002</v>
      </c>
      <c r="H605" s="2">
        <f t="shared" si="9"/>
        <v>39.557809999999996</v>
      </c>
      <c r="I605" s="1">
        <v>0</v>
      </c>
      <c r="J605" s="1">
        <v>2</v>
      </c>
      <c r="K605" s="1">
        <v>91</v>
      </c>
      <c r="L605" s="1">
        <v>0</v>
      </c>
      <c r="M605" s="1">
        <v>2016</v>
      </c>
    </row>
    <row r="606" spans="1:13" hidden="1" x14ac:dyDescent="0.3">
      <c r="A606" s="1">
        <v>2016137</v>
      </c>
      <c r="B606" s="1">
        <v>2</v>
      </c>
      <c r="C606" s="2">
        <v>10.62773</v>
      </c>
      <c r="D606" s="2">
        <v>0.74922</v>
      </c>
      <c r="E606" s="2">
        <v>0</v>
      </c>
      <c r="F606" s="2">
        <v>21.054279999999999</v>
      </c>
      <c r="G606" s="2">
        <v>7.5271400000000002</v>
      </c>
      <c r="H606" s="2">
        <f t="shared" si="9"/>
        <v>39.958370000000002</v>
      </c>
      <c r="I606" s="1">
        <v>0</v>
      </c>
      <c r="J606" s="1">
        <v>2</v>
      </c>
      <c r="K606" s="1">
        <v>88</v>
      </c>
      <c r="L606" s="1">
        <v>0</v>
      </c>
      <c r="M606" s="1">
        <v>2016</v>
      </c>
    </row>
    <row r="607" spans="1:13" hidden="1" x14ac:dyDescent="0.3">
      <c r="A607" s="1">
        <v>2016127</v>
      </c>
      <c r="B607" s="1">
        <v>3</v>
      </c>
      <c r="C607" s="2">
        <v>13.275740000000001</v>
      </c>
      <c r="D607" s="2">
        <v>0.93576999999999999</v>
      </c>
      <c r="E607" s="2">
        <v>8.0913500000000003</v>
      </c>
      <c r="F607" s="2">
        <v>21.400929999999999</v>
      </c>
      <c r="G607" s="2">
        <v>6.0264300000000004</v>
      </c>
      <c r="H607" s="2">
        <f t="shared" si="9"/>
        <v>49.730219999999996</v>
      </c>
      <c r="I607" s="1">
        <v>1</v>
      </c>
      <c r="J607" s="1">
        <v>1</v>
      </c>
      <c r="K607" s="1">
        <v>84</v>
      </c>
      <c r="L607" s="1">
        <v>0</v>
      </c>
      <c r="M607" s="1">
        <v>2016</v>
      </c>
    </row>
    <row r="608" spans="1:13" hidden="1" x14ac:dyDescent="0.3">
      <c r="A608" s="1">
        <v>2016136</v>
      </c>
      <c r="B608" s="1">
        <v>4</v>
      </c>
      <c r="C608" s="2">
        <v>11.07381</v>
      </c>
      <c r="D608" s="2">
        <v>1.1906600000000001</v>
      </c>
      <c r="E608" s="2">
        <v>9.63626</v>
      </c>
      <c r="F608" s="2">
        <v>21.712990000000001</v>
      </c>
      <c r="G608" s="2">
        <v>10.49676</v>
      </c>
      <c r="H608" s="2">
        <f t="shared" si="9"/>
        <v>54.110480000000003</v>
      </c>
      <c r="I608" s="1">
        <v>1</v>
      </c>
      <c r="J608" s="1">
        <v>2</v>
      </c>
      <c r="K608" s="1">
        <v>96</v>
      </c>
      <c r="L608" s="1">
        <v>0</v>
      </c>
      <c r="M608" s="1">
        <v>2016</v>
      </c>
    </row>
    <row r="609" spans="1:13" hidden="1" x14ac:dyDescent="0.3">
      <c r="A609" s="1">
        <v>2016138</v>
      </c>
      <c r="B609" s="1">
        <v>3</v>
      </c>
      <c r="C609" s="2">
        <v>14.10647</v>
      </c>
      <c r="D609" s="2">
        <v>0.91047999999999996</v>
      </c>
      <c r="E609" s="2">
        <v>11.03077</v>
      </c>
      <c r="F609" s="2">
        <v>25.515910000000002</v>
      </c>
      <c r="G609" s="2">
        <v>7.4397599999999997</v>
      </c>
      <c r="H609" s="2">
        <f t="shared" si="9"/>
        <v>59.003390000000003</v>
      </c>
      <c r="I609" s="1">
        <v>1</v>
      </c>
      <c r="J609" s="1">
        <v>1</v>
      </c>
      <c r="K609" s="1">
        <v>100</v>
      </c>
      <c r="L609" s="1">
        <v>0</v>
      </c>
      <c r="M609" s="1">
        <v>2016</v>
      </c>
    </row>
    <row r="610" spans="1:13" hidden="1" x14ac:dyDescent="0.3">
      <c r="A610" s="1">
        <v>2016139</v>
      </c>
      <c r="B610" s="1">
        <v>4</v>
      </c>
      <c r="C610" s="2">
        <v>11.731529999999999</v>
      </c>
      <c r="D610" s="2">
        <v>1.33405</v>
      </c>
      <c r="E610" s="2">
        <v>9.5248200000000001</v>
      </c>
      <c r="F610" s="2">
        <v>24.630590000000002</v>
      </c>
      <c r="G610" s="2">
        <v>7.6262699999999999</v>
      </c>
      <c r="H610" s="2">
        <f t="shared" si="9"/>
        <v>54.847259999999999</v>
      </c>
      <c r="I610" s="1">
        <v>1</v>
      </c>
      <c r="J610" s="1">
        <v>2</v>
      </c>
      <c r="K610" s="1">
        <v>97</v>
      </c>
      <c r="L610" s="1">
        <v>0</v>
      </c>
      <c r="M610" s="1">
        <v>2016</v>
      </c>
    </row>
    <row r="611" spans="1:13" hidden="1" x14ac:dyDescent="0.3">
      <c r="A611" s="1">
        <v>2016140</v>
      </c>
      <c r="B611" s="1">
        <v>3</v>
      </c>
      <c r="C611" s="2">
        <v>12.06996</v>
      </c>
      <c r="D611" s="2">
        <v>1.2742800000000001</v>
      </c>
      <c r="E611" s="2">
        <v>8.0950600000000001</v>
      </c>
      <c r="F611" s="2">
        <v>20.44868</v>
      </c>
      <c r="G611" s="2">
        <v>6.8177899999999996</v>
      </c>
      <c r="H611" s="2">
        <f t="shared" si="9"/>
        <v>48.705770000000001</v>
      </c>
      <c r="I611" s="1">
        <v>1</v>
      </c>
      <c r="J611" s="1">
        <v>1</v>
      </c>
      <c r="K611" s="1">
        <v>83</v>
      </c>
      <c r="L611" s="1">
        <v>0</v>
      </c>
      <c r="M611" s="1">
        <v>2016</v>
      </c>
    </row>
    <row r="612" spans="1:13" hidden="1" x14ac:dyDescent="0.3">
      <c r="A612" s="1">
        <v>2016144</v>
      </c>
      <c r="B612" s="1">
        <v>1</v>
      </c>
      <c r="C612" s="2">
        <v>9.8404100000000003</v>
      </c>
      <c r="D612" s="2">
        <v>0.69025000000000003</v>
      </c>
      <c r="E612" s="2">
        <v>0</v>
      </c>
      <c r="F612" s="2">
        <v>23.441590000000001</v>
      </c>
      <c r="G612" s="2">
        <v>4.9234400000000003</v>
      </c>
      <c r="H612" s="2">
        <f t="shared" si="9"/>
        <v>38.895690000000002</v>
      </c>
      <c r="I612" s="1">
        <v>0</v>
      </c>
      <c r="J612" s="1">
        <v>1</v>
      </c>
      <c r="K612" s="1">
        <v>89</v>
      </c>
      <c r="L612" s="1">
        <v>0</v>
      </c>
      <c r="M612" s="1">
        <v>2016</v>
      </c>
    </row>
    <row r="613" spans="1:13" hidden="1" x14ac:dyDescent="0.3">
      <c r="A613" s="1">
        <v>2016145</v>
      </c>
      <c r="B613" s="1">
        <v>2</v>
      </c>
      <c r="C613" s="2">
        <v>12.704789999999999</v>
      </c>
      <c r="D613" s="2">
        <v>0.85760000000000003</v>
      </c>
      <c r="E613" s="2">
        <v>0</v>
      </c>
      <c r="F613" s="2">
        <v>20.230370000000001</v>
      </c>
      <c r="G613" s="2">
        <v>7.1151799999999996</v>
      </c>
      <c r="H613" s="2">
        <f t="shared" si="9"/>
        <v>40.907940000000004</v>
      </c>
      <c r="I613" s="1">
        <v>0</v>
      </c>
      <c r="J613" s="1">
        <v>2</v>
      </c>
      <c r="K613" s="1">
        <v>92</v>
      </c>
      <c r="L613" s="1">
        <v>0</v>
      </c>
      <c r="M613" s="1">
        <v>2016</v>
      </c>
    </row>
    <row r="614" spans="1:13" hidden="1" x14ac:dyDescent="0.3">
      <c r="A614" s="1">
        <v>2016141</v>
      </c>
      <c r="B614" s="1">
        <v>4</v>
      </c>
      <c r="C614" s="2">
        <v>11.55988</v>
      </c>
      <c r="D614" s="2">
        <v>0.91210999999999998</v>
      </c>
      <c r="E614" s="2">
        <v>8.6517599999999995</v>
      </c>
      <c r="F614" s="2">
        <v>22.11308</v>
      </c>
      <c r="G614" s="2">
        <v>7.1488699999999996</v>
      </c>
      <c r="H614" s="2">
        <f t="shared" si="9"/>
        <v>50.3857</v>
      </c>
      <c r="I614" s="1">
        <v>1</v>
      </c>
      <c r="J614" s="1">
        <v>2</v>
      </c>
      <c r="K614" s="1">
        <v>90</v>
      </c>
      <c r="L614" s="1">
        <v>0</v>
      </c>
      <c r="M614" s="1">
        <v>2016</v>
      </c>
    </row>
    <row r="615" spans="1:13" hidden="1" x14ac:dyDescent="0.3">
      <c r="A615" s="1">
        <v>2016147</v>
      </c>
      <c r="B615" s="1">
        <v>2</v>
      </c>
      <c r="C615" s="2">
        <v>12.31129</v>
      </c>
      <c r="D615" s="2">
        <v>1.2595099999999999</v>
      </c>
      <c r="E615" s="2">
        <v>0</v>
      </c>
      <c r="F615" s="2">
        <v>21.1998</v>
      </c>
      <c r="G615" s="2">
        <v>7.5998999999999999</v>
      </c>
      <c r="H615" s="2">
        <f t="shared" si="9"/>
        <v>42.3705</v>
      </c>
      <c r="I615" s="1">
        <v>0</v>
      </c>
      <c r="J615" s="1">
        <v>2</v>
      </c>
      <c r="K615" s="1">
        <v>99</v>
      </c>
      <c r="L615" s="1">
        <v>0</v>
      </c>
      <c r="M615" s="1">
        <v>2016</v>
      </c>
    </row>
    <row r="616" spans="1:13" hidden="1" x14ac:dyDescent="0.3">
      <c r="A616" s="1">
        <v>2016148</v>
      </c>
      <c r="B616" s="1">
        <v>1</v>
      </c>
      <c r="C616" s="2">
        <v>13.4689</v>
      </c>
      <c r="D616" s="2">
        <v>0.97077000000000002</v>
      </c>
      <c r="E616" s="2">
        <v>0</v>
      </c>
      <c r="F616" s="2">
        <v>23.211559999999999</v>
      </c>
      <c r="G616" s="2">
        <v>6.4698500000000001</v>
      </c>
      <c r="H616" s="2">
        <f t="shared" si="9"/>
        <v>44.121079999999999</v>
      </c>
      <c r="I616" s="1">
        <v>0</v>
      </c>
      <c r="J616" s="1">
        <v>1</v>
      </c>
      <c r="K616" s="1">
        <v>88</v>
      </c>
      <c r="L616" s="1">
        <v>0</v>
      </c>
      <c r="M616" s="1">
        <v>2016</v>
      </c>
    </row>
    <row r="617" spans="1:13" hidden="1" x14ac:dyDescent="0.3">
      <c r="A617" s="1">
        <v>2016142</v>
      </c>
      <c r="B617" s="1">
        <v>3</v>
      </c>
      <c r="C617" s="2">
        <v>10.94584</v>
      </c>
      <c r="D617" s="2">
        <v>1.38975</v>
      </c>
      <c r="E617" s="2">
        <v>9.8531399999999998</v>
      </c>
      <c r="F617" s="2">
        <v>28.991409999999998</v>
      </c>
      <c r="G617" s="2">
        <v>6.7502800000000001</v>
      </c>
      <c r="H617" s="2">
        <f t="shared" si="9"/>
        <v>57.930419999999998</v>
      </c>
      <c r="I617" s="1">
        <v>1</v>
      </c>
      <c r="J617" s="1">
        <v>1</v>
      </c>
      <c r="K617" s="1">
        <v>101</v>
      </c>
      <c r="L617" s="1">
        <v>0</v>
      </c>
      <c r="M617" s="1">
        <v>2016</v>
      </c>
    </row>
    <row r="618" spans="1:13" hidden="1" x14ac:dyDescent="0.3">
      <c r="A618" s="1">
        <v>2016151</v>
      </c>
      <c r="B618" s="1">
        <v>2</v>
      </c>
      <c r="C618" s="2">
        <v>10.165570000000001</v>
      </c>
      <c r="D618" s="2">
        <v>1.2692600000000001</v>
      </c>
      <c r="E618" s="2">
        <v>0</v>
      </c>
      <c r="F618" s="2">
        <v>18.68543</v>
      </c>
      <c r="G618" s="2">
        <v>6.3427100000000003</v>
      </c>
      <c r="H618" s="2">
        <f t="shared" si="9"/>
        <v>36.462969999999999</v>
      </c>
      <c r="I618" s="1">
        <v>0</v>
      </c>
      <c r="J618" s="1">
        <v>2</v>
      </c>
      <c r="K618" s="1">
        <v>86</v>
      </c>
      <c r="L618" s="1">
        <v>3</v>
      </c>
      <c r="M618" s="1">
        <v>2016</v>
      </c>
    </row>
    <row r="619" spans="1:13" hidden="1" x14ac:dyDescent="0.3">
      <c r="A619" s="1">
        <v>2016149</v>
      </c>
      <c r="B619" s="1">
        <v>2</v>
      </c>
      <c r="C619" s="2">
        <v>11.27923</v>
      </c>
      <c r="D619" s="2">
        <v>0.87385999999999997</v>
      </c>
      <c r="E619" s="2">
        <v>0</v>
      </c>
      <c r="F619" s="2">
        <v>26.416830000000001</v>
      </c>
      <c r="G619" s="2">
        <v>10.20842</v>
      </c>
      <c r="H619" s="2">
        <f t="shared" si="9"/>
        <v>48.77834</v>
      </c>
      <c r="I619" s="1">
        <v>0</v>
      </c>
      <c r="J619" s="1">
        <v>2</v>
      </c>
      <c r="K619" s="1">
        <v>114</v>
      </c>
      <c r="L619" s="1">
        <v>0</v>
      </c>
      <c r="M619" s="1">
        <v>2016</v>
      </c>
    </row>
    <row r="620" spans="1:13" hidden="1" x14ac:dyDescent="0.3">
      <c r="A620" s="1">
        <v>2016143</v>
      </c>
      <c r="B620" s="1">
        <v>4</v>
      </c>
      <c r="C620" s="2">
        <v>12.606339999999999</v>
      </c>
      <c r="D620" s="2">
        <v>0.84948000000000001</v>
      </c>
      <c r="E620" s="2">
        <v>9.8651800000000005</v>
      </c>
      <c r="F620" s="2">
        <v>22.343319999999999</v>
      </c>
      <c r="G620" s="2">
        <v>13.39073</v>
      </c>
      <c r="H620" s="2">
        <f t="shared" si="9"/>
        <v>59.055049999999994</v>
      </c>
      <c r="I620" s="1">
        <v>1</v>
      </c>
      <c r="J620" s="1">
        <v>2</v>
      </c>
      <c r="K620" s="1">
        <v>102</v>
      </c>
      <c r="L620" s="1">
        <v>0</v>
      </c>
      <c r="M620" s="1">
        <v>2016</v>
      </c>
    </row>
    <row r="621" spans="1:13" hidden="1" x14ac:dyDescent="0.3">
      <c r="A621" s="1">
        <v>2016153</v>
      </c>
      <c r="B621" s="1">
        <v>2</v>
      </c>
      <c r="C621" s="2">
        <v>13.21011</v>
      </c>
      <c r="D621" s="2">
        <v>0.80488000000000004</v>
      </c>
      <c r="E621" s="2">
        <v>0</v>
      </c>
      <c r="F621" s="2">
        <v>18.02467</v>
      </c>
      <c r="G621" s="2">
        <v>6.01234</v>
      </c>
      <c r="H621" s="2">
        <f t="shared" si="9"/>
        <v>38.052</v>
      </c>
      <c r="I621" s="1">
        <v>0</v>
      </c>
      <c r="J621" s="1">
        <v>2</v>
      </c>
      <c r="K621" s="1">
        <v>88</v>
      </c>
      <c r="L621" s="1">
        <v>0</v>
      </c>
      <c r="M621" s="1">
        <v>2016</v>
      </c>
    </row>
    <row r="622" spans="1:13" hidden="1" x14ac:dyDescent="0.3">
      <c r="A622" s="1">
        <v>2016111</v>
      </c>
      <c r="B622" s="1">
        <v>2</v>
      </c>
      <c r="C622" s="2">
        <v>13.268359999999999</v>
      </c>
      <c r="D622" s="2">
        <v>0.85385999999999995</v>
      </c>
      <c r="E622" s="2">
        <v>0</v>
      </c>
      <c r="F622" s="2">
        <v>15.20309</v>
      </c>
      <c r="G622" s="2">
        <v>4.6015499999999996</v>
      </c>
      <c r="H622" s="2">
        <f t="shared" si="9"/>
        <v>33.926859999999998</v>
      </c>
      <c r="I622" s="1">
        <v>0</v>
      </c>
      <c r="J622" s="1">
        <v>2</v>
      </c>
      <c r="K622" s="1">
        <v>81</v>
      </c>
      <c r="L622" s="1">
        <v>0</v>
      </c>
      <c r="M622" s="1">
        <v>2016</v>
      </c>
    </row>
    <row r="623" spans="1:13" hidden="1" x14ac:dyDescent="0.3">
      <c r="A623" s="1">
        <v>2016146</v>
      </c>
      <c r="B623" s="1">
        <v>4</v>
      </c>
      <c r="C623" s="2">
        <v>13.3439</v>
      </c>
      <c r="D623" s="2">
        <v>1.05461</v>
      </c>
      <c r="E623" s="2">
        <v>7.5770900000000001</v>
      </c>
      <c r="F623" s="2">
        <v>23.317350000000001</v>
      </c>
      <c r="G623" s="2">
        <v>5.86259</v>
      </c>
      <c r="H623" s="2">
        <f t="shared" si="9"/>
        <v>51.155540000000002</v>
      </c>
      <c r="I623" s="1">
        <v>1</v>
      </c>
      <c r="J623" s="1">
        <v>2</v>
      </c>
      <c r="K623" s="1">
        <v>88</v>
      </c>
      <c r="L623" s="1">
        <v>0</v>
      </c>
      <c r="M623" s="1">
        <v>2016</v>
      </c>
    </row>
    <row r="624" spans="1:13" hidden="1" x14ac:dyDescent="0.3">
      <c r="A624" s="1">
        <v>2016152</v>
      </c>
      <c r="B624" s="1">
        <v>2</v>
      </c>
      <c r="C624" s="2">
        <v>11.470800000000001</v>
      </c>
      <c r="D624" s="2">
        <v>0.64448000000000005</v>
      </c>
      <c r="E624" s="2">
        <v>0</v>
      </c>
      <c r="F624" s="2">
        <v>26.663959999999999</v>
      </c>
      <c r="G624" s="2">
        <v>10.33198</v>
      </c>
      <c r="H624" s="2">
        <f t="shared" si="9"/>
        <v>49.111220000000003</v>
      </c>
      <c r="I624" s="1">
        <v>0</v>
      </c>
      <c r="J624" s="1">
        <v>2</v>
      </c>
      <c r="K624" s="1">
        <v>101</v>
      </c>
      <c r="L624" s="1">
        <v>0</v>
      </c>
      <c r="M624" s="1">
        <v>2016</v>
      </c>
    </row>
    <row r="625" spans="1:13" hidden="1" x14ac:dyDescent="0.3">
      <c r="A625" s="1">
        <v>2016154</v>
      </c>
      <c r="B625" s="1">
        <v>2</v>
      </c>
      <c r="C625" s="2">
        <v>12.34125</v>
      </c>
      <c r="D625" s="2">
        <v>1.1877200000000001</v>
      </c>
      <c r="E625" s="2">
        <v>0</v>
      </c>
      <c r="F625" s="2">
        <v>23.734190000000002</v>
      </c>
      <c r="G625" s="2">
        <v>8.8670899999999993</v>
      </c>
      <c r="H625" s="2">
        <f t="shared" si="9"/>
        <v>46.130249999999997</v>
      </c>
      <c r="I625" s="1">
        <v>0</v>
      </c>
      <c r="J625" s="1">
        <v>2</v>
      </c>
      <c r="K625" s="1">
        <v>94</v>
      </c>
      <c r="L625" s="1">
        <v>0</v>
      </c>
      <c r="M625" s="1">
        <v>2016</v>
      </c>
    </row>
    <row r="626" spans="1:13" hidden="1" x14ac:dyDescent="0.3">
      <c r="A626" s="1">
        <v>2016156</v>
      </c>
      <c r="B626" s="1">
        <v>2</v>
      </c>
      <c r="C626" s="2">
        <v>11.97418</v>
      </c>
      <c r="D626" s="2">
        <v>0.85097</v>
      </c>
      <c r="E626" s="2">
        <v>0</v>
      </c>
      <c r="F626" s="2">
        <v>25.738859999999999</v>
      </c>
      <c r="G626" s="2">
        <v>9.8694299999999995</v>
      </c>
      <c r="H626" s="2">
        <f t="shared" si="9"/>
        <v>48.433439999999997</v>
      </c>
      <c r="I626" s="1">
        <v>0</v>
      </c>
      <c r="J626" s="1">
        <v>2</v>
      </c>
      <c r="K626" s="1">
        <v>112</v>
      </c>
      <c r="L626" s="1">
        <v>0</v>
      </c>
      <c r="M626" s="1">
        <v>2016</v>
      </c>
    </row>
    <row r="627" spans="1:13" hidden="1" x14ac:dyDescent="0.3">
      <c r="A627" s="1">
        <v>2016157</v>
      </c>
      <c r="B627" s="1">
        <v>1</v>
      </c>
      <c r="C627" s="2">
        <v>11.728389999999999</v>
      </c>
      <c r="D627" s="2">
        <v>0.76373000000000002</v>
      </c>
      <c r="E627" s="2">
        <v>0</v>
      </c>
      <c r="F627" s="2">
        <v>16.572710000000001</v>
      </c>
      <c r="G627" s="2">
        <v>7.8182700000000001</v>
      </c>
      <c r="H627" s="2">
        <f t="shared" si="9"/>
        <v>36.883099999999999</v>
      </c>
      <c r="I627" s="1">
        <v>0</v>
      </c>
      <c r="J627" s="1">
        <v>1</v>
      </c>
      <c r="K627" s="1">
        <v>80</v>
      </c>
      <c r="L627" s="1">
        <v>0</v>
      </c>
      <c r="M627" s="1">
        <v>2016</v>
      </c>
    </row>
    <row r="628" spans="1:13" hidden="1" x14ac:dyDescent="0.3">
      <c r="A628" s="1">
        <v>2016150</v>
      </c>
      <c r="B628" s="1">
        <v>4</v>
      </c>
      <c r="C628" s="2">
        <v>11.06122</v>
      </c>
      <c r="D628" s="2">
        <v>0.76036000000000004</v>
      </c>
      <c r="E628" s="2">
        <v>7.7496999999999998</v>
      </c>
      <c r="F628" s="2">
        <v>25.289439999999999</v>
      </c>
      <c r="G628" s="2">
        <v>6.74674</v>
      </c>
      <c r="H628" s="2">
        <f t="shared" si="9"/>
        <v>51.607460000000003</v>
      </c>
      <c r="I628" s="1">
        <v>1</v>
      </c>
      <c r="J628" s="1">
        <v>2</v>
      </c>
      <c r="K628" s="1">
        <v>92</v>
      </c>
      <c r="L628" s="1">
        <v>0</v>
      </c>
      <c r="M628" s="1">
        <v>2016</v>
      </c>
    </row>
    <row r="629" spans="1:13" hidden="1" x14ac:dyDescent="0.3">
      <c r="A629" s="1">
        <v>2016159</v>
      </c>
      <c r="B629" s="1">
        <v>2</v>
      </c>
      <c r="C629" s="2">
        <v>10.86867</v>
      </c>
      <c r="D629" s="2">
        <v>1.05891</v>
      </c>
      <c r="E629" s="2">
        <v>0</v>
      </c>
      <c r="F629" s="2">
        <v>21.288430000000002</v>
      </c>
      <c r="G629" s="2">
        <v>7.6442199999999998</v>
      </c>
      <c r="H629" s="2">
        <f t="shared" si="9"/>
        <v>40.860229999999994</v>
      </c>
      <c r="I629" s="1">
        <v>0</v>
      </c>
      <c r="J629" s="1">
        <v>2</v>
      </c>
      <c r="K629" s="1">
        <v>99</v>
      </c>
      <c r="L629" s="1">
        <v>0</v>
      </c>
      <c r="M629" s="1">
        <v>2016</v>
      </c>
    </row>
    <row r="630" spans="1:13" hidden="1" x14ac:dyDescent="0.3">
      <c r="A630" s="1">
        <v>2016158</v>
      </c>
      <c r="B630" s="1">
        <v>2</v>
      </c>
      <c r="C630" s="2">
        <v>10.89142</v>
      </c>
      <c r="D630" s="2">
        <v>0.65774999999999995</v>
      </c>
      <c r="E630" s="2">
        <v>0</v>
      </c>
      <c r="F630" s="2">
        <v>23.545819999999999</v>
      </c>
      <c r="G630" s="2">
        <v>8.7729099999999995</v>
      </c>
      <c r="H630" s="2">
        <f t="shared" si="9"/>
        <v>43.867899999999992</v>
      </c>
      <c r="I630" s="1">
        <v>0</v>
      </c>
      <c r="J630" s="1">
        <v>2</v>
      </c>
      <c r="K630" s="1">
        <v>94</v>
      </c>
      <c r="L630" s="1">
        <v>0</v>
      </c>
      <c r="M630" s="1">
        <v>2016</v>
      </c>
    </row>
    <row r="631" spans="1:13" hidden="1" x14ac:dyDescent="0.3">
      <c r="A631" s="1">
        <v>2016160</v>
      </c>
      <c r="B631" s="1">
        <v>1</v>
      </c>
      <c r="C631" s="2">
        <v>12.086029999999999</v>
      </c>
      <c r="D631" s="2">
        <v>0.88705999999999996</v>
      </c>
      <c r="E631" s="2">
        <v>0</v>
      </c>
      <c r="F631" s="2">
        <v>25.2196</v>
      </c>
      <c r="G631" s="2">
        <v>6.3709699999999998</v>
      </c>
      <c r="H631" s="2">
        <f t="shared" si="9"/>
        <v>44.563659999999999</v>
      </c>
      <c r="I631" s="1">
        <v>0</v>
      </c>
      <c r="J631" s="1">
        <v>1</v>
      </c>
      <c r="K631" s="1">
        <v>100</v>
      </c>
      <c r="L631" s="1">
        <v>0</v>
      </c>
      <c r="M631" s="1">
        <v>2016</v>
      </c>
    </row>
    <row r="632" spans="1:13" hidden="1" x14ac:dyDescent="0.3">
      <c r="A632" s="1">
        <v>2016155</v>
      </c>
      <c r="B632" s="1">
        <v>3</v>
      </c>
      <c r="C632" s="2">
        <v>10.58325</v>
      </c>
      <c r="D632" s="2">
        <v>1.4704699999999999</v>
      </c>
      <c r="E632" s="2">
        <v>10.35102</v>
      </c>
      <c r="F632" s="2">
        <v>16.702919999999999</v>
      </c>
      <c r="G632" s="2">
        <v>8.8078099999999999</v>
      </c>
      <c r="H632" s="2">
        <f t="shared" si="9"/>
        <v>47.915469999999999</v>
      </c>
      <c r="I632" s="1">
        <v>1</v>
      </c>
      <c r="J632" s="1">
        <v>1</v>
      </c>
      <c r="K632" s="1">
        <v>85</v>
      </c>
      <c r="L632" s="1">
        <v>3</v>
      </c>
      <c r="M632" s="1">
        <v>2016</v>
      </c>
    </row>
    <row r="633" spans="1:13" hidden="1" x14ac:dyDescent="0.3">
      <c r="A633" s="1">
        <v>2016161</v>
      </c>
      <c r="B633" s="1">
        <v>2</v>
      </c>
      <c r="C633" s="2">
        <v>12.71468</v>
      </c>
      <c r="D633" s="2">
        <v>1.08497</v>
      </c>
      <c r="E633" s="2">
        <v>0</v>
      </c>
      <c r="F633" s="2">
        <v>21.972149999999999</v>
      </c>
      <c r="G633" s="2">
        <v>7.9860699999999998</v>
      </c>
      <c r="H633" s="2">
        <f t="shared" si="9"/>
        <v>43.757869999999997</v>
      </c>
      <c r="I633" s="1">
        <v>0</v>
      </c>
      <c r="J633" s="1">
        <v>2</v>
      </c>
      <c r="K633" s="1">
        <v>99</v>
      </c>
      <c r="L633" s="1">
        <v>1</v>
      </c>
      <c r="M633" s="1">
        <v>2016</v>
      </c>
    </row>
    <row r="634" spans="1:13" hidden="1" x14ac:dyDescent="0.3">
      <c r="A634" s="1">
        <v>2016162</v>
      </c>
      <c r="B634" s="1">
        <v>2</v>
      </c>
      <c r="C634" s="2">
        <v>12.047280000000001</v>
      </c>
      <c r="D634" s="2">
        <v>0.96736</v>
      </c>
      <c r="E634" s="2">
        <v>0</v>
      </c>
      <c r="F634" s="2">
        <v>20.964849999999998</v>
      </c>
      <c r="G634" s="2">
        <v>7.4824200000000003</v>
      </c>
      <c r="H634" s="2">
        <f t="shared" si="9"/>
        <v>41.461909999999996</v>
      </c>
      <c r="I634" s="1">
        <v>0</v>
      </c>
      <c r="J634" s="1">
        <v>2</v>
      </c>
      <c r="K634" s="1">
        <v>96</v>
      </c>
      <c r="L634" s="1">
        <v>0</v>
      </c>
      <c r="M634" s="1">
        <v>2016</v>
      </c>
    </row>
    <row r="635" spans="1:13" hidden="1" x14ac:dyDescent="0.3">
      <c r="A635" s="1">
        <v>2016164</v>
      </c>
      <c r="B635" s="1">
        <v>2</v>
      </c>
      <c r="C635" s="2">
        <v>12.86087</v>
      </c>
      <c r="D635" s="2">
        <v>0.99065999999999999</v>
      </c>
      <c r="E635" s="2">
        <v>0</v>
      </c>
      <c r="F635" s="2">
        <v>18.110399999999998</v>
      </c>
      <c r="G635" s="2">
        <v>6.0552000000000001</v>
      </c>
      <c r="H635" s="2">
        <f t="shared" si="9"/>
        <v>38.017130000000002</v>
      </c>
      <c r="I635" s="1">
        <v>0</v>
      </c>
      <c r="J635" s="1">
        <v>2</v>
      </c>
      <c r="K635" s="1">
        <v>82</v>
      </c>
      <c r="L635" s="1">
        <v>2</v>
      </c>
      <c r="M635" s="1">
        <v>2016</v>
      </c>
    </row>
    <row r="636" spans="1:13" hidden="1" x14ac:dyDescent="0.3">
      <c r="A636" s="1">
        <v>2016166</v>
      </c>
      <c r="B636" s="1">
        <v>1</v>
      </c>
      <c r="C636" s="2">
        <v>14.691380000000001</v>
      </c>
      <c r="D636" s="2">
        <v>0.46489000000000003</v>
      </c>
      <c r="E636" s="2">
        <v>0</v>
      </c>
      <c r="F636" s="2">
        <v>24.173220000000001</v>
      </c>
      <c r="G636" s="2">
        <v>7.00265</v>
      </c>
      <c r="H636" s="2">
        <f t="shared" si="9"/>
        <v>46.332140000000003</v>
      </c>
      <c r="I636" s="1">
        <v>0</v>
      </c>
      <c r="J636" s="1">
        <v>1</v>
      </c>
      <c r="K636" s="1">
        <v>93</v>
      </c>
      <c r="L636" s="1">
        <v>0</v>
      </c>
      <c r="M636" s="1">
        <v>2016</v>
      </c>
    </row>
    <row r="637" spans="1:13" hidden="1" x14ac:dyDescent="0.3">
      <c r="A637" s="1">
        <v>2016163</v>
      </c>
      <c r="B637" s="1">
        <v>3</v>
      </c>
      <c r="C637" s="2">
        <v>12.99972</v>
      </c>
      <c r="D637" s="2">
        <v>1.2073400000000001</v>
      </c>
      <c r="E637" s="2">
        <v>12.46279</v>
      </c>
      <c r="F637" s="2">
        <v>27.214580000000002</v>
      </c>
      <c r="G637" s="2">
        <v>7.7993499999999996</v>
      </c>
      <c r="H637" s="2">
        <f t="shared" si="9"/>
        <v>61.683779999999999</v>
      </c>
      <c r="I637" s="1">
        <v>1</v>
      </c>
      <c r="J637" s="1">
        <v>1</v>
      </c>
      <c r="K637" s="1">
        <v>107</v>
      </c>
      <c r="L637" s="1">
        <v>1</v>
      </c>
      <c r="M637" s="1">
        <v>2016</v>
      </c>
    </row>
    <row r="638" spans="1:13" hidden="1" x14ac:dyDescent="0.3">
      <c r="A638" s="1">
        <v>2016167</v>
      </c>
      <c r="B638" s="1">
        <v>2</v>
      </c>
      <c r="C638" s="2">
        <v>12.97503</v>
      </c>
      <c r="D638" s="2">
        <v>1.13331</v>
      </c>
      <c r="E638" s="2">
        <v>0</v>
      </c>
      <c r="F638" s="2">
        <v>25.640879999999999</v>
      </c>
      <c r="G638" s="2">
        <v>9.8204399999999996</v>
      </c>
      <c r="H638" s="2">
        <f t="shared" si="9"/>
        <v>49.569659999999999</v>
      </c>
      <c r="I638" s="1">
        <v>0</v>
      </c>
      <c r="J638" s="1">
        <v>2</v>
      </c>
      <c r="K638" s="1">
        <v>114</v>
      </c>
      <c r="L638" s="1">
        <v>0</v>
      </c>
      <c r="M638" s="1">
        <v>2016</v>
      </c>
    </row>
    <row r="639" spans="1:13" hidden="1" x14ac:dyDescent="0.3">
      <c r="A639" s="1">
        <v>2016168</v>
      </c>
      <c r="B639" s="1">
        <v>2</v>
      </c>
      <c r="C639" s="2">
        <v>12.402760000000001</v>
      </c>
      <c r="D639" s="2">
        <v>0.75897999999999999</v>
      </c>
      <c r="E639" s="2">
        <v>0</v>
      </c>
      <c r="F639" s="2">
        <v>20.303789999999999</v>
      </c>
      <c r="G639" s="2">
        <v>7.1518899999999999</v>
      </c>
      <c r="H639" s="2">
        <f t="shared" si="9"/>
        <v>40.617420000000003</v>
      </c>
      <c r="I639" s="1">
        <v>0</v>
      </c>
      <c r="J639" s="1">
        <v>2</v>
      </c>
      <c r="K639" s="1">
        <v>93</v>
      </c>
      <c r="L639" s="1">
        <v>2</v>
      </c>
      <c r="M639" s="1">
        <v>2016</v>
      </c>
    </row>
    <row r="640" spans="1:13" hidden="1" x14ac:dyDescent="0.3">
      <c r="A640" s="1">
        <v>2016170</v>
      </c>
      <c r="B640" s="1">
        <v>2</v>
      </c>
      <c r="C640" s="2">
        <v>11.99818</v>
      </c>
      <c r="D640" s="2">
        <v>1.0239</v>
      </c>
      <c r="E640" s="2">
        <v>0</v>
      </c>
      <c r="F640" s="2">
        <v>20.511189999999999</v>
      </c>
      <c r="G640" s="2">
        <v>7.2555899999999998</v>
      </c>
      <c r="H640" s="2">
        <f t="shared" si="9"/>
        <v>40.78886</v>
      </c>
      <c r="I640" s="1">
        <v>0</v>
      </c>
      <c r="J640" s="1">
        <v>2</v>
      </c>
      <c r="K640" s="1">
        <v>95</v>
      </c>
      <c r="L640" s="1">
        <v>0</v>
      </c>
      <c r="M640" s="1">
        <v>2016</v>
      </c>
    </row>
    <row r="641" spans="1:13" hidden="1" x14ac:dyDescent="0.3">
      <c r="A641" s="1">
        <v>2016169</v>
      </c>
      <c r="B641" s="1">
        <v>3</v>
      </c>
      <c r="C641" s="2">
        <v>12.284599999999999</v>
      </c>
      <c r="D641" s="2">
        <v>0.96160999999999996</v>
      </c>
      <c r="E641" s="2">
        <v>10.22912</v>
      </c>
      <c r="F641" s="2">
        <v>22.716519999999999</v>
      </c>
      <c r="G641" s="2">
        <v>6.6609999999999996</v>
      </c>
      <c r="H641" s="2">
        <f t="shared" si="9"/>
        <v>52.852850000000004</v>
      </c>
      <c r="I641" s="1">
        <v>1</v>
      </c>
      <c r="J641" s="1">
        <v>1</v>
      </c>
      <c r="K641" s="1">
        <v>92</v>
      </c>
      <c r="L641" s="1">
        <v>0</v>
      </c>
      <c r="M641" s="1">
        <v>2016</v>
      </c>
    </row>
    <row r="642" spans="1:13" hidden="1" x14ac:dyDescent="0.3">
      <c r="A642" s="1">
        <v>2016173</v>
      </c>
      <c r="B642" s="1">
        <v>2</v>
      </c>
      <c r="C642" s="2">
        <v>12.085760000000001</v>
      </c>
      <c r="D642" s="2">
        <v>0.65534999999999999</v>
      </c>
      <c r="E642" s="2">
        <v>0</v>
      </c>
      <c r="F642" s="2">
        <v>22.932539999999999</v>
      </c>
      <c r="G642" s="2">
        <v>8.4662699999999997</v>
      </c>
      <c r="H642" s="2">
        <f t="shared" si="9"/>
        <v>44.139920000000004</v>
      </c>
      <c r="I642" s="1">
        <v>0</v>
      </c>
      <c r="J642" s="1">
        <v>2</v>
      </c>
      <c r="K642" s="1">
        <v>94</v>
      </c>
      <c r="L642" s="1">
        <v>0</v>
      </c>
      <c r="M642" s="1">
        <v>2016</v>
      </c>
    </row>
    <row r="643" spans="1:13" hidden="1" x14ac:dyDescent="0.3">
      <c r="A643" s="1">
        <v>2016174</v>
      </c>
      <c r="B643" s="1">
        <v>1</v>
      </c>
      <c r="C643" s="2">
        <v>11.758150000000001</v>
      </c>
      <c r="D643" s="2">
        <v>1.1871</v>
      </c>
      <c r="E643" s="2">
        <v>0</v>
      </c>
      <c r="F643" s="2">
        <v>21.310510000000001</v>
      </c>
      <c r="G643" s="2">
        <v>6.2225099999999998</v>
      </c>
      <c r="H643" s="2">
        <f t="shared" ref="H643:H706" si="10">SUM(C643:G643)</f>
        <v>40.478270000000002</v>
      </c>
      <c r="I643" s="1">
        <v>0</v>
      </c>
      <c r="J643" s="1">
        <v>1</v>
      </c>
      <c r="K643" s="1">
        <v>91</v>
      </c>
      <c r="L643" s="1">
        <v>0</v>
      </c>
      <c r="M643" s="1">
        <v>2016</v>
      </c>
    </row>
    <row r="644" spans="1:13" hidden="1" x14ac:dyDescent="0.3">
      <c r="A644" s="1">
        <v>2016175</v>
      </c>
      <c r="B644" s="1">
        <v>2</v>
      </c>
      <c r="C644" s="2">
        <v>12.593529999999999</v>
      </c>
      <c r="D644" s="2">
        <v>0.89144999999999996</v>
      </c>
      <c r="E644" s="2">
        <v>0</v>
      </c>
      <c r="F644" s="2">
        <v>22.02168</v>
      </c>
      <c r="G644" s="2">
        <v>8.01084</v>
      </c>
      <c r="H644" s="2">
        <f t="shared" si="10"/>
        <v>43.517499999999998</v>
      </c>
      <c r="I644" s="1">
        <v>0</v>
      </c>
      <c r="J644" s="1">
        <v>2</v>
      </c>
      <c r="K644" s="1">
        <v>90</v>
      </c>
      <c r="L644" s="1">
        <v>2</v>
      </c>
      <c r="M644" s="1">
        <v>2016</v>
      </c>
    </row>
    <row r="645" spans="1:13" hidden="1" x14ac:dyDescent="0.3">
      <c r="A645" s="1">
        <v>2016171</v>
      </c>
      <c r="B645" s="1">
        <v>4</v>
      </c>
      <c r="C645" s="2">
        <v>10.61537</v>
      </c>
      <c r="D645" s="2">
        <v>0.81361000000000006</v>
      </c>
      <c r="E645" s="2">
        <v>14.153</v>
      </c>
      <c r="F645" s="2">
        <v>22.63926</v>
      </c>
      <c r="G645" s="2">
        <v>9.4171499999999995</v>
      </c>
      <c r="H645" s="2">
        <f t="shared" si="10"/>
        <v>57.638390000000001</v>
      </c>
      <c r="I645" s="1">
        <v>1</v>
      </c>
      <c r="J645" s="1">
        <v>2</v>
      </c>
      <c r="K645" s="1">
        <v>108</v>
      </c>
      <c r="L645" s="1">
        <v>0</v>
      </c>
      <c r="M645" s="1">
        <v>2016</v>
      </c>
    </row>
    <row r="646" spans="1:13" hidden="1" x14ac:dyDescent="0.3">
      <c r="A646" s="1">
        <v>2016172</v>
      </c>
      <c r="B646" s="1">
        <v>3</v>
      </c>
      <c r="C646" s="2">
        <v>11.502520000000001</v>
      </c>
      <c r="D646" s="2">
        <v>1.2204999999999999</v>
      </c>
      <c r="E646" s="2">
        <v>9.7711900000000007</v>
      </c>
      <c r="F646" s="2">
        <v>22.90992</v>
      </c>
      <c r="G646" s="2">
        <v>7.0880299999999998</v>
      </c>
      <c r="H646" s="2">
        <f t="shared" si="10"/>
        <v>52.492159999999998</v>
      </c>
      <c r="I646" s="1">
        <v>1</v>
      </c>
      <c r="J646" s="1">
        <v>1</v>
      </c>
      <c r="K646" s="1">
        <v>92</v>
      </c>
      <c r="L646" s="1">
        <v>0</v>
      </c>
      <c r="M646" s="1">
        <v>2016</v>
      </c>
    </row>
    <row r="647" spans="1:13" hidden="1" x14ac:dyDescent="0.3">
      <c r="A647" s="1">
        <v>2016178</v>
      </c>
      <c r="B647" s="1">
        <v>1</v>
      </c>
      <c r="C647" s="2">
        <v>10.456630000000001</v>
      </c>
      <c r="D647" s="2">
        <v>0.88471999999999995</v>
      </c>
      <c r="E647" s="2">
        <v>0</v>
      </c>
      <c r="F647" s="2">
        <v>22.620819999999998</v>
      </c>
      <c r="G647" s="2">
        <v>9.8396600000000003</v>
      </c>
      <c r="H647" s="2">
        <f t="shared" si="10"/>
        <v>43.801830000000002</v>
      </c>
      <c r="I647" s="1">
        <v>0</v>
      </c>
      <c r="J647" s="1">
        <v>1</v>
      </c>
      <c r="K647" s="1">
        <v>99</v>
      </c>
      <c r="L647" s="1">
        <v>0</v>
      </c>
      <c r="M647" s="1">
        <v>2016</v>
      </c>
    </row>
    <row r="648" spans="1:13" hidden="1" x14ac:dyDescent="0.3">
      <c r="A648" s="1">
        <v>2016179</v>
      </c>
      <c r="B648" s="1">
        <v>2</v>
      </c>
      <c r="C648" s="2">
        <v>12.593970000000001</v>
      </c>
      <c r="D648" s="2">
        <v>1.0158499999999999</v>
      </c>
      <c r="E648" s="2">
        <v>0</v>
      </c>
      <c r="F648" s="2">
        <v>22.966560000000001</v>
      </c>
      <c r="G648" s="2">
        <v>8.4832800000000006</v>
      </c>
      <c r="H648" s="2">
        <f t="shared" si="10"/>
        <v>45.059660000000001</v>
      </c>
      <c r="I648" s="1">
        <v>0</v>
      </c>
      <c r="J648" s="1">
        <v>2</v>
      </c>
      <c r="K648" s="1">
        <v>95</v>
      </c>
      <c r="L648" s="1">
        <v>1</v>
      </c>
      <c r="M648" s="1">
        <v>2016</v>
      </c>
    </row>
    <row r="649" spans="1:13" hidden="1" x14ac:dyDescent="0.3">
      <c r="A649" s="1">
        <v>2016176</v>
      </c>
      <c r="B649" s="1">
        <v>3</v>
      </c>
      <c r="C649" s="2">
        <v>11.71472</v>
      </c>
      <c r="D649" s="2">
        <v>0.64502000000000004</v>
      </c>
      <c r="E649" s="2">
        <v>9.5314899999999998</v>
      </c>
      <c r="F649" s="2">
        <v>20.857140000000001</v>
      </c>
      <c r="G649" s="2">
        <v>7.0526499999999999</v>
      </c>
      <c r="H649" s="2">
        <f t="shared" si="10"/>
        <v>49.801020000000001</v>
      </c>
      <c r="I649" s="1">
        <v>1</v>
      </c>
      <c r="J649" s="1">
        <v>1</v>
      </c>
      <c r="K649" s="1">
        <v>88</v>
      </c>
      <c r="L649" s="1">
        <v>0</v>
      </c>
      <c r="M649" s="1">
        <v>2016</v>
      </c>
    </row>
    <row r="650" spans="1:13" hidden="1" x14ac:dyDescent="0.3">
      <c r="A650" s="1">
        <v>2016177</v>
      </c>
      <c r="B650" s="1">
        <v>3</v>
      </c>
      <c r="C650" s="2">
        <v>10.280519999999999</v>
      </c>
      <c r="D650" s="2">
        <v>1.2795799999999999</v>
      </c>
      <c r="E650" s="2">
        <v>10.235580000000001</v>
      </c>
      <c r="F650" s="2">
        <v>22.414629999999999</v>
      </c>
      <c r="G650" s="2">
        <v>6.02475</v>
      </c>
      <c r="H650" s="2">
        <f t="shared" si="10"/>
        <v>50.23505999999999</v>
      </c>
      <c r="I650" s="1">
        <v>1</v>
      </c>
      <c r="J650" s="1">
        <v>1</v>
      </c>
      <c r="K650" s="1">
        <v>90</v>
      </c>
      <c r="L650" s="1">
        <v>0</v>
      </c>
      <c r="M650" s="1">
        <v>2016</v>
      </c>
    </row>
    <row r="651" spans="1:13" hidden="1" x14ac:dyDescent="0.3">
      <c r="A651" s="1">
        <v>2016180</v>
      </c>
      <c r="B651" s="1">
        <v>3</v>
      </c>
      <c r="C651" s="2">
        <v>12.26688</v>
      </c>
      <c r="D651" s="2">
        <v>1.0806500000000001</v>
      </c>
      <c r="E651" s="2">
        <v>8.6853200000000008</v>
      </c>
      <c r="F651" s="2">
        <v>20.922270000000001</v>
      </c>
      <c r="G651" s="2">
        <v>6.3633300000000004</v>
      </c>
      <c r="H651" s="2">
        <f t="shared" si="10"/>
        <v>49.318450000000006</v>
      </c>
      <c r="I651" s="1">
        <v>1</v>
      </c>
      <c r="J651" s="1">
        <v>1</v>
      </c>
      <c r="K651" s="1">
        <v>85</v>
      </c>
      <c r="L651" s="1">
        <v>0</v>
      </c>
      <c r="M651" s="1">
        <v>2016</v>
      </c>
    </row>
    <row r="652" spans="1:13" hidden="1" x14ac:dyDescent="0.3">
      <c r="A652" s="1">
        <v>2016181</v>
      </c>
      <c r="B652" s="1">
        <v>3</v>
      </c>
      <c r="C652" s="2">
        <v>12.53355</v>
      </c>
      <c r="D652" s="2">
        <v>0.88946999999999998</v>
      </c>
      <c r="E652" s="2">
        <v>7.1942599999999999</v>
      </c>
      <c r="F652" s="2">
        <v>22.269850000000002</v>
      </c>
      <c r="G652" s="2">
        <v>8.3555200000000003</v>
      </c>
      <c r="H652" s="2">
        <f t="shared" si="10"/>
        <v>51.242649999999998</v>
      </c>
      <c r="I652" s="1">
        <v>1</v>
      </c>
      <c r="J652" s="1">
        <v>1</v>
      </c>
      <c r="K652" s="1">
        <v>86</v>
      </c>
      <c r="L652" s="1">
        <v>0</v>
      </c>
      <c r="M652" s="1">
        <v>2016</v>
      </c>
    </row>
    <row r="653" spans="1:13" hidden="1" x14ac:dyDescent="0.3">
      <c r="A653" s="1">
        <v>2016184</v>
      </c>
      <c r="B653" s="1">
        <v>2</v>
      </c>
      <c r="C653" s="2">
        <v>9.2911400000000004</v>
      </c>
      <c r="D653" s="2">
        <v>0.96938999999999997</v>
      </c>
      <c r="E653" s="2">
        <v>0</v>
      </c>
      <c r="F653" s="2">
        <v>24.111740000000001</v>
      </c>
      <c r="G653" s="2">
        <v>9.0558700000000005</v>
      </c>
      <c r="H653" s="2">
        <f t="shared" si="10"/>
        <v>43.428139999999999</v>
      </c>
      <c r="I653" s="1">
        <v>0</v>
      </c>
      <c r="J653" s="1">
        <v>2</v>
      </c>
      <c r="K653" s="1">
        <v>113</v>
      </c>
      <c r="L653" s="1">
        <v>0</v>
      </c>
      <c r="M653" s="1">
        <v>2016</v>
      </c>
    </row>
    <row r="654" spans="1:13" hidden="1" x14ac:dyDescent="0.3">
      <c r="A654" s="1">
        <v>2016182</v>
      </c>
      <c r="B654" s="1">
        <v>4</v>
      </c>
      <c r="C654" s="2">
        <v>9.3935899999999997</v>
      </c>
      <c r="D654" s="2">
        <v>0.73251999999999995</v>
      </c>
      <c r="E654" s="2">
        <v>8.7589299999999994</v>
      </c>
      <c r="F654" s="2">
        <v>22.692959999999999</v>
      </c>
      <c r="G654" s="2">
        <v>6.6175199999999998</v>
      </c>
      <c r="H654" s="2">
        <f t="shared" si="10"/>
        <v>48.195519999999995</v>
      </c>
      <c r="I654" s="1">
        <v>1</v>
      </c>
      <c r="J654" s="1">
        <v>2</v>
      </c>
      <c r="K654" s="1">
        <v>89</v>
      </c>
      <c r="L654" s="1">
        <v>0</v>
      </c>
      <c r="M654" s="1">
        <v>2016</v>
      </c>
    </row>
    <row r="655" spans="1:13" hidden="1" x14ac:dyDescent="0.3">
      <c r="A655" s="1">
        <v>2016186</v>
      </c>
      <c r="B655" s="1">
        <v>2</v>
      </c>
      <c r="C655" s="2">
        <v>10.60453</v>
      </c>
      <c r="D655" s="2">
        <v>1.31742</v>
      </c>
      <c r="E655" s="2">
        <v>0</v>
      </c>
      <c r="F655" s="2">
        <v>21.715720000000001</v>
      </c>
      <c r="G655" s="2">
        <v>7.8578599999999996</v>
      </c>
      <c r="H655" s="2">
        <f t="shared" si="10"/>
        <v>41.495530000000002</v>
      </c>
      <c r="I655" s="1">
        <v>0</v>
      </c>
      <c r="J655" s="1">
        <v>2</v>
      </c>
      <c r="K655" s="1">
        <v>97</v>
      </c>
      <c r="L655" s="1">
        <v>0</v>
      </c>
      <c r="M655" s="1">
        <v>2016</v>
      </c>
    </row>
    <row r="656" spans="1:13" hidden="1" x14ac:dyDescent="0.3">
      <c r="A656" s="1">
        <v>2016187</v>
      </c>
      <c r="B656" s="1">
        <v>2</v>
      </c>
      <c r="C656" s="2">
        <v>12.89423</v>
      </c>
      <c r="D656" s="2">
        <v>1.1263000000000001</v>
      </c>
      <c r="E656" s="2">
        <v>0</v>
      </c>
      <c r="F656" s="2">
        <v>20.785329999999998</v>
      </c>
      <c r="G656" s="2">
        <v>7.3926600000000002</v>
      </c>
      <c r="H656" s="2">
        <f t="shared" si="10"/>
        <v>42.198519999999995</v>
      </c>
      <c r="I656" s="1">
        <v>0</v>
      </c>
      <c r="J656" s="1">
        <v>2</v>
      </c>
      <c r="K656" s="1">
        <v>98</v>
      </c>
      <c r="L656" s="1">
        <v>0</v>
      </c>
      <c r="M656" s="1">
        <v>2016</v>
      </c>
    </row>
    <row r="657" spans="1:13" hidden="1" x14ac:dyDescent="0.3">
      <c r="A657" s="1">
        <v>2016183</v>
      </c>
      <c r="B657" s="1">
        <v>4</v>
      </c>
      <c r="C657" s="2">
        <v>12.08404</v>
      </c>
      <c r="D657" s="2">
        <v>1.20919</v>
      </c>
      <c r="E657" s="2">
        <v>10.546900000000001</v>
      </c>
      <c r="F657" s="2">
        <v>22.982220000000002</v>
      </c>
      <c r="G657" s="2">
        <v>8.5114099999999997</v>
      </c>
      <c r="H657" s="2">
        <f t="shared" si="10"/>
        <v>55.333759999999998</v>
      </c>
      <c r="I657" s="1">
        <v>1</v>
      </c>
      <c r="J657" s="1">
        <v>2</v>
      </c>
      <c r="K657" s="1">
        <v>98</v>
      </c>
      <c r="L657" s="1">
        <v>2</v>
      </c>
      <c r="M657" s="1">
        <v>2016</v>
      </c>
    </row>
    <row r="658" spans="1:13" hidden="1" x14ac:dyDescent="0.3">
      <c r="A658" s="1">
        <v>2016185</v>
      </c>
      <c r="B658" s="1">
        <v>3</v>
      </c>
      <c r="C658" s="2">
        <v>12.277810000000001</v>
      </c>
      <c r="D658" s="2">
        <v>1.0947199999999999</v>
      </c>
      <c r="E658" s="2">
        <v>6.5888200000000001</v>
      </c>
      <c r="F658" s="2">
        <v>21.922470000000001</v>
      </c>
      <c r="G658" s="2">
        <v>7.7126799999999998</v>
      </c>
      <c r="H658" s="2">
        <f t="shared" si="10"/>
        <v>49.596499999999999</v>
      </c>
      <c r="I658" s="1">
        <v>1</v>
      </c>
      <c r="J658" s="1">
        <v>1</v>
      </c>
      <c r="K658" s="1">
        <v>83</v>
      </c>
      <c r="L658" s="1">
        <v>0</v>
      </c>
      <c r="M658" s="1">
        <v>2016</v>
      </c>
    </row>
    <row r="659" spans="1:13" hidden="1" x14ac:dyDescent="0.3">
      <c r="A659" s="1">
        <v>2016192</v>
      </c>
      <c r="B659" s="1">
        <v>2</v>
      </c>
      <c r="C659" s="2">
        <v>11.708310000000001</v>
      </c>
      <c r="D659" s="2">
        <v>0.92325000000000002</v>
      </c>
      <c r="E659" s="2">
        <v>0</v>
      </c>
      <c r="F659" s="2">
        <v>18.961659999999998</v>
      </c>
      <c r="G659" s="2">
        <v>6.4808300000000001</v>
      </c>
      <c r="H659" s="2">
        <f t="shared" si="10"/>
        <v>38.07405</v>
      </c>
      <c r="I659" s="1">
        <v>0</v>
      </c>
      <c r="J659" s="1">
        <v>2</v>
      </c>
      <c r="K659" s="1">
        <v>88</v>
      </c>
      <c r="L659" s="1">
        <v>0</v>
      </c>
      <c r="M659" s="1">
        <v>2016</v>
      </c>
    </row>
    <row r="660" spans="1:13" hidden="1" x14ac:dyDescent="0.3">
      <c r="A660" s="1">
        <v>2016188</v>
      </c>
      <c r="B660" s="1">
        <v>3</v>
      </c>
      <c r="C660" s="2">
        <v>11.395339999999999</v>
      </c>
      <c r="D660" s="2">
        <v>1.3422400000000001</v>
      </c>
      <c r="E660" s="2">
        <v>8.7146699999999999</v>
      </c>
      <c r="F660" s="2">
        <v>26.364039999999999</v>
      </c>
      <c r="G660" s="2">
        <v>5.3664899999999998</v>
      </c>
      <c r="H660" s="2">
        <f t="shared" si="10"/>
        <v>53.182779999999994</v>
      </c>
      <c r="I660" s="1">
        <v>1</v>
      </c>
      <c r="J660" s="1">
        <v>1</v>
      </c>
      <c r="K660" s="1">
        <v>92</v>
      </c>
      <c r="L660" s="1">
        <v>1</v>
      </c>
      <c r="M660" s="1">
        <v>2016</v>
      </c>
    </row>
    <row r="661" spans="1:13" hidden="1" x14ac:dyDescent="0.3">
      <c r="A661" s="1">
        <v>2016194</v>
      </c>
      <c r="B661" s="1">
        <v>2</v>
      </c>
      <c r="C661" s="2">
        <v>10.655390000000001</v>
      </c>
      <c r="D661" s="2">
        <v>0.92017000000000004</v>
      </c>
      <c r="E661" s="2">
        <v>0</v>
      </c>
      <c r="F661" s="2">
        <v>23.644300000000001</v>
      </c>
      <c r="G661" s="2">
        <v>8.8221500000000006</v>
      </c>
      <c r="H661" s="2">
        <f t="shared" si="10"/>
        <v>44.042010000000005</v>
      </c>
      <c r="I661" s="1">
        <v>0</v>
      </c>
      <c r="J661" s="1">
        <v>2</v>
      </c>
      <c r="K661" s="1">
        <v>98</v>
      </c>
      <c r="L661" s="1">
        <v>0</v>
      </c>
      <c r="M661" s="1">
        <v>2016</v>
      </c>
    </row>
    <row r="662" spans="1:13" hidden="1" x14ac:dyDescent="0.3">
      <c r="A662" s="1">
        <v>2016189</v>
      </c>
      <c r="B662" s="1">
        <v>3</v>
      </c>
      <c r="C662" s="2">
        <v>12.678369999999999</v>
      </c>
      <c r="D662" s="2">
        <v>1.2642100000000001</v>
      </c>
      <c r="E662" s="2">
        <v>8.8944100000000006</v>
      </c>
      <c r="F662" s="2">
        <v>22.136590000000002</v>
      </c>
      <c r="G662" s="2">
        <v>5.9907599999999999</v>
      </c>
      <c r="H662" s="2">
        <f t="shared" si="10"/>
        <v>50.96434</v>
      </c>
      <c r="I662" s="1">
        <v>1</v>
      </c>
      <c r="J662" s="1">
        <v>1</v>
      </c>
      <c r="K662" s="1">
        <v>87</v>
      </c>
      <c r="L662" s="1">
        <v>0</v>
      </c>
      <c r="M662" s="1">
        <v>2016</v>
      </c>
    </row>
    <row r="663" spans="1:13" hidden="1" x14ac:dyDescent="0.3">
      <c r="A663" s="1">
        <v>2016193</v>
      </c>
      <c r="B663" s="1">
        <v>4</v>
      </c>
      <c r="C663" s="2">
        <v>15.294639999999999</v>
      </c>
      <c r="D663" s="2">
        <v>1.0887899999999999</v>
      </c>
      <c r="E663" s="2">
        <v>9.7997899999999998</v>
      </c>
      <c r="F663" s="2">
        <v>17.163260000000001</v>
      </c>
      <c r="G663" s="2">
        <v>9.39297</v>
      </c>
      <c r="H663" s="2">
        <f t="shared" si="10"/>
        <v>52.739449999999998</v>
      </c>
      <c r="I663" s="1">
        <v>1</v>
      </c>
      <c r="J663" s="1">
        <v>2</v>
      </c>
      <c r="K663" s="1">
        <v>89</v>
      </c>
      <c r="L663" s="1">
        <v>0</v>
      </c>
      <c r="M663" s="1">
        <v>2016</v>
      </c>
    </row>
    <row r="664" spans="1:13" hidden="1" x14ac:dyDescent="0.3">
      <c r="A664" s="1">
        <v>2016196</v>
      </c>
      <c r="B664" s="1">
        <v>2</v>
      </c>
      <c r="C664" s="2">
        <v>11.26122</v>
      </c>
      <c r="D664" s="2">
        <v>0.81367</v>
      </c>
      <c r="E664" s="2">
        <v>0</v>
      </c>
      <c r="F664" s="2">
        <v>26.397200000000002</v>
      </c>
      <c r="G664" s="2">
        <v>10.198600000000001</v>
      </c>
      <c r="H664" s="2">
        <f t="shared" si="10"/>
        <v>48.67069</v>
      </c>
      <c r="I664" s="1">
        <v>0</v>
      </c>
      <c r="J664" s="1">
        <v>2</v>
      </c>
      <c r="K664" s="1">
        <v>105</v>
      </c>
      <c r="L664" s="1">
        <v>0</v>
      </c>
      <c r="M664" s="1">
        <v>2016</v>
      </c>
    </row>
    <row r="665" spans="1:13" hidden="1" x14ac:dyDescent="0.3">
      <c r="A665" s="1">
        <v>2016191</v>
      </c>
      <c r="B665" s="1">
        <v>4</v>
      </c>
      <c r="C665" s="2">
        <v>9.8749300000000009</v>
      </c>
      <c r="D665" s="2">
        <v>0.85518000000000005</v>
      </c>
      <c r="E665" s="2">
        <v>9.6109600000000004</v>
      </c>
      <c r="F665" s="2">
        <v>29.620999999999999</v>
      </c>
      <c r="G665" s="2">
        <v>8.6845599999999994</v>
      </c>
      <c r="H665" s="2">
        <f t="shared" si="10"/>
        <v>58.646629999999995</v>
      </c>
      <c r="I665" s="1">
        <v>1</v>
      </c>
      <c r="J665" s="1">
        <v>2</v>
      </c>
      <c r="K665" s="1">
        <v>106</v>
      </c>
      <c r="L665" s="1">
        <v>0</v>
      </c>
      <c r="M665" s="1">
        <v>2016</v>
      </c>
    </row>
    <row r="666" spans="1:13" hidden="1" x14ac:dyDescent="0.3">
      <c r="A666" s="1">
        <v>2016199</v>
      </c>
      <c r="B666" s="1">
        <v>2</v>
      </c>
      <c r="C666" s="2">
        <v>11.907870000000001</v>
      </c>
      <c r="D666" s="2">
        <v>1.2538800000000001</v>
      </c>
      <c r="E666" s="2">
        <v>0</v>
      </c>
      <c r="F666" s="2">
        <v>16.687609999999999</v>
      </c>
      <c r="G666" s="2">
        <v>5.3437999999999999</v>
      </c>
      <c r="H666" s="2">
        <f t="shared" si="10"/>
        <v>35.193159999999999</v>
      </c>
      <c r="I666" s="1">
        <v>0</v>
      </c>
      <c r="J666" s="1">
        <v>2</v>
      </c>
      <c r="K666" s="1">
        <v>85</v>
      </c>
      <c r="L666" s="1">
        <v>0</v>
      </c>
      <c r="M666" s="1">
        <v>2016</v>
      </c>
    </row>
    <row r="667" spans="1:13" hidden="1" x14ac:dyDescent="0.3">
      <c r="A667" s="1">
        <v>2016195</v>
      </c>
      <c r="B667" s="1">
        <v>4</v>
      </c>
      <c r="C667" s="2">
        <v>11.51845</v>
      </c>
      <c r="D667" s="2">
        <v>1.0991</v>
      </c>
      <c r="E667" s="2">
        <v>9.9564699999999995</v>
      </c>
      <c r="F667" s="2">
        <v>22.612660000000002</v>
      </c>
      <c r="G667" s="2">
        <v>7.6143099999999997</v>
      </c>
      <c r="H667" s="2">
        <f t="shared" si="10"/>
        <v>52.800989999999999</v>
      </c>
      <c r="I667" s="1">
        <v>1</v>
      </c>
      <c r="J667" s="1">
        <v>2</v>
      </c>
      <c r="K667" s="1">
        <v>94</v>
      </c>
      <c r="L667" s="1">
        <v>0</v>
      </c>
      <c r="M667" s="1">
        <v>2016</v>
      </c>
    </row>
    <row r="668" spans="1:13" hidden="1" x14ac:dyDescent="0.3">
      <c r="A668" s="1">
        <v>2016197</v>
      </c>
      <c r="B668" s="1">
        <v>3</v>
      </c>
      <c r="C668" s="2">
        <v>11.05532</v>
      </c>
      <c r="D668" s="2">
        <v>1.2543899999999999</v>
      </c>
      <c r="E668" s="2">
        <v>8.6652699999999996</v>
      </c>
      <c r="F668" s="2">
        <v>17.893550000000001</v>
      </c>
      <c r="G668" s="2">
        <v>7.1473899999999997</v>
      </c>
      <c r="H668" s="2">
        <f t="shared" si="10"/>
        <v>46.015920000000001</v>
      </c>
      <c r="I668" s="1">
        <v>1</v>
      </c>
      <c r="J668" s="1">
        <v>1</v>
      </c>
      <c r="K668" s="1">
        <v>81</v>
      </c>
      <c r="L668" s="1">
        <v>0</v>
      </c>
      <c r="M668" s="1">
        <v>2016</v>
      </c>
    </row>
    <row r="669" spans="1:13" hidden="1" x14ac:dyDescent="0.3">
      <c r="A669" s="1">
        <v>2016198</v>
      </c>
      <c r="B669" s="1">
        <v>3</v>
      </c>
      <c r="C669" s="2">
        <v>12.434900000000001</v>
      </c>
      <c r="D669" s="2">
        <v>0.77205999999999997</v>
      </c>
      <c r="E669" s="2">
        <v>14.06396</v>
      </c>
      <c r="F669" s="2">
        <v>25.975000000000001</v>
      </c>
      <c r="G669" s="2">
        <v>6.3594900000000001</v>
      </c>
      <c r="H669" s="2">
        <f t="shared" si="10"/>
        <v>59.605409999999999</v>
      </c>
      <c r="I669" s="1">
        <v>1</v>
      </c>
      <c r="J669" s="1">
        <v>1</v>
      </c>
      <c r="K669" s="1">
        <v>107</v>
      </c>
      <c r="L669" s="1">
        <v>0</v>
      </c>
      <c r="M669" s="1">
        <v>2016</v>
      </c>
    </row>
    <row r="670" spans="1:13" hidden="1" x14ac:dyDescent="0.3">
      <c r="A670" s="1">
        <v>2016204</v>
      </c>
      <c r="B670" s="1">
        <v>2</v>
      </c>
      <c r="C670" s="2">
        <v>10.89794</v>
      </c>
      <c r="D670" s="2">
        <v>1.2440599999999999</v>
      </c>
      <c r="E670" s="2">
        <v>0</v>
      </c>
      <c r="F670" s="2">
        <v>18.779859999999999</v>
      </c>
      <c r="G670" s="2">
        <v>6.3899299999999997</v>
      </c>
      <c r="H670" s="2">
        <f t="shared" si="10"/>
        <v>37.311790000000002</v>
      </c>
      <c r="I670" s="1">
        <v>0</v>
      </c>
      <c r="J670" s="1">
        <v>2</v>
      </c>
      <c r="K670" s="1">
        <v>85</v>
      </c>
      <c r="L670" s="1">
        <v>2</v>
      </c>
      <c r="M670" s="1">
        <v>2016</v>
      </c>
    </row>
    <row r="671" spans="1:13" hidden="1" x14ac:dyDescent="0.3">
      <c r="A671" s="1">
        <v>2016200</v>
      </c>
      <c r="B671" s="1">
        <v>4</v>
      </c>
      <c r="C671" s="2">
        <v>10.85533</v>
      </c>
      <c r="D671" s="2">
        <v>1.0286</v>
      </c>
      <c r="E671" s="2">
        <v>8.6669499999999999</v>
      </c>
      <c r="F671" s="2">
        <v>21.08222</v>
      </c>
      <c r="G671" s="2">
        <v>14.143890000000001</v>
      </c>
      <c r="H671" s="2">
        <f t="shared" si="10"/>
        <v>55.776989999999998</v>
      </c>
      <c r="I671" s="1">
        <v>1</v>
      </c>
      <c r="J671" s="1">
        <v>2</v>
      </c>
      <c r="K671" s="1">
        <v>97</v>
      </c>
      <c r="L671" s="1">
        <v>0</v>
      </c>
      <c r="M671" s="1">
        <v>2016</v>
      </c>
    </row>
    <row r="672" spans="1:13" hidden="1" x14ac:dyDescent="0.3">
      <c r="A672" s="1">
        <v>2016203</v>
      </c>
      <c r="B672" s="1">
        <v>2</v>
      </c>
      <c r="C672" s="2">
        <v>14.30228</v>
      </c>
      <c r="D672" s="2">
        <v>1.0530200000000001</v>
      </c>
      <c r="E672" s="2">
        <v>0</v>
      </c>
      <c r="F672" s="2">
        <v>24.599789999999999</v>
      </c>
      <c r="G672" s="2">
        <v>9.2998999999999992</v>
      </c>
      <c r="H672" s="2">
        <f t="shared" si="10"/>
        <v>49.254989999999999</v>
      </c>
      <c r="I672" s="1">
        <v>0</v>
      </c>
      <c r="J672" s="1">
        <v>2</v>
      </c>
      <c r="K672" s="1">
        <v>100</v>
      </c>
      <c r="L672" s="1">
        <v>0</v>
      </c>
      <c r="M672" s="1">
        <v>2016</v>
      </c>
    </row>
    <row r="673" spans="1:13" hidden="1" x14ac:dyDescent="0.3">
      <c r="A673" s="1">
        <v>2016190</v>
      </c>
      <c r="B673" s="1">
        <v>1</v>
      </c>
      <c r="C673" s="2">
        <v>11.897819999999999</v>
      </c>
      <c r="D673" s="2">
        <v>1.25857</v>
      </c>
      <c r="E673" s="2">
        <v>0</v>
      </c>
      <c r="F673" s="2">
        <v>14.03166</v>
      </c>
      <c r="G673" s="2">
        <v>6.5890300000000002</v>
      </c>
      <c r="H673" s="2">
        <f t="shared" si="10"/>
        <v>33.777079999999998</v>
      </c>
      <c r="I673" s="1">
        <v>0</v>
      </c>
      <c r="J673" s="1">
        <v>1</v>
      </c>
      <c r="K673" s="1">
        <v>84</v>
      </c>
      <c r="L673" s="1">
        <v>0</v>
      </c>
      <c r="M673" s="1">
        <v>2016</v>
      </c>
    </row>
    <row r="674" spans="1:13" hidden="1" x14ac:dyDescent="0.3">
      <c r="A674" s="1">
        <v>2016201</v>
      </c>
      <c r="B674" s="1">
        <v>4</v>
      </c>
      <c r="C674" s="2">
        <v>11.90244</v>
      </c>
      <c r="D674" s="2">
        <v>0.72262000000000004</v>
      </c>
      <c r="E674" s="2">
        <v>13.16372</v>
      </c>
      <c r="F674" s="2">
        <v>22.485939999999999</v>
      </c>
      <c r="G674" s="2">
        <v>7.5010500000000002</v>
      </c>
      <c r="H674" s="2">
        <f t="shared" si="10"/>
        <v>55.775770000000001</v>
      </c>
      <c r="I674" s="1">
        <v>1</v>
      </c>
      <c r="J674" s="1">
        <v>2</v>
      </c>
      <c r="K674" s="1">
        <v>102</v>
      </c>
      <c r="L674" s="1">
        <v>1</v>
      </c>
      <c r="M674" s="1">
        <v>2016</v>
      </c>
    </row>
    <row r="675" spans="1:13" hidden="1" x14ac:dyDescent="0.3">
      <c r="A675" s="1">
        <v>2016208</v>
      </c>
      <c r="B675" s="1">
        <v>2</v>
      </c>
      <c r="C675" s="2">
        <v>9.9908800000000006</v>
      </c>
      <c r="D675" s="2">
        <v>1.1428</v>
      </c>
      <c r="E675" s="2">
        <v>0</v>
      </c>
      <c r="F675" s="2">
        <v>22.543119999999998</v>
      </c>
      <c r="G675" s="2">
        <v>8.2715599999999991</v>
      </c>
      <c r="H675" s="2">
        <f t="shared" si="10"/>
        <v>41.948360000000001</v>
      </c>
      <c r="I675" s="1">
        <v>0</v>
      </c>
      <c r="J675" s="1">
        <v>2</v>
      </c>
      <c r="K675" s="1">
        <v>84</v>
      </c>
      <c r="L675" s="1">
        <v>0</v>
      </c>
      <c r="M675" s="1">
        <v>2016</v>
      </c>
    </row>
    <row r="676" spans="1:13" hidden="1" x14ac:dyDescent="0.3">
      <c r="A676" s="1">
        <v>2016206</v>
      </c>
      <c r="B676" s="1">
        <v>2</v>
      </c>
      <c r="C676" s="2">
        <v>12.971830000000001</v>
      </c>
      <c r="D676" s="2">
        <v>0.84187000000000001</v>
      </c>
      <c r="E676" s="2">
        <v>0</v>
      </c>
      <c r="F676" s="2">
        <v>22.62236</v>
      </c>
      <c r="G676" s="2">
        <v>8.3111800000000002</v>
      </c>
      <c r="H676" s="2">
        <f t="shared" si="10"/>
        <v>44.747239999999998</v>
      </c>
      <c r="I676" s="1">
        <v>0</v>
      </c>
      <c r="J676" s="1">
        <v>2</v>
      </c>
      <c r="K676" s="1">
        <v>89</v>
      </c>
      <c r="L676" s="1">
        <v>0</v>
      </c>
      <c r="M676" s="1">
        <v>2016</v>
      </c>
    </row>
    <row r="677" spans="1:13" hidden="1" x14ac:dyDescent="0.3">
      <c r="A677" s="1">
        <v>2016209</v>
      </c>
      <c r="B677" s="1">
        <v>2</v>
      </c>
      <c r="C677" s="2">
        <v>12.56447</v>
      </c>
      <c r="D677" s="2">
        <v>0.83570999999999995</v>
      </c>
      <c r="E677" s="2">
        <v>0</v>
      </c>
      <c r="F677" s="2">
        <v>20.657630000000001</v>
      </c>
      <c r="G677" s="2">
        <v>7.3288099999999998</v>
      </c>
      <c r="H677" s="2">
        <f t="shared" si="10"/>
        <v>41.386620000000001</v>
      </c>
      <c r="I677" s="1">
        <v>0</v>
      </c>
      <c r="J677" s="1">
        <v>2</v>
      </c>
      <c r="K677" s="1">
        <v>93</v>
      </c>
      <c r="L677" s="1">
        <v>2</v>
      </c>
      <c r="M677" s="1">
        <v>2016</v>
      </c>
    </row>
    <row r="678" spans="1:13" hidden="1" x14ac:dyDescent="0.3">
      <c r="A678" s="1">
        <v>2016202</v>
      </c>
      <c r="B678" s="1">
        <v>3</v>
      </c>
      <c r="C678" s="2">
        <v>12.13203</v>
      </c>
      <c r="D678" s="2">
        <v>1.0707100000000001</v>
      </c>
      <c r="E678" s="2">
        <v>7.1882099999999998</v>
      </c>
      <c r="F678" s="2">
        <v>26.810289999999998</v>
      </c>
      <c r="G678" s="2">
        <v>7.06576</v>
      </c>
      <c r="H678" s="2">
        <f t="shared" si="10"/>
        <v>54.266999999999996</v>
      </c>
      <c r="I678" s="1">
        <v>1</v>
      </c>
      <c r="J678" s="1">
        <v>1</v>
      </c>
      <c r="K678" s="1">
        <v>91</v>
      </c>
      <c r="L678" s="1">
        <v>2</v>
      </c>
      <c r="M678" s="1">
        <v>2016</v>
      </c>
    </row>
    <row r="679" spans="1:13" hidden="1" x14ac:dyDescent="0.3">
      <c r="A679" s="1">
        <v>2016210</v>
      </c>
      <c r="B679" s="1">
        <v>2</v>
      </c>
      <c r="C679" s="2">
        <v>13.31151</v>
      </c>
      <c r="D679" s="2">
        <v>0.95584000000000002</v>
      </c>
      <c r="E679" s="2">
        <v>0</v>
      </c>
      <c r="F679" s="2">
        <v>24.60613</v>
      </c>
      <c r="G679" s="2">
        <v>9.3030600000000003</v>
      </c>
      <c r="H679" s="2">
        <f t="shared" si="10"/>
        <v>48.176540000000003</v>
      </c>
      <c r="I679" s="1">
        <v>0</v>
      </c>
      <c r="J679" s="1">
        <v>2</v>
      </c>
      <c r="K679" s="1">
        <v>99</v>
      </c>
      <c r="L679" s="1">
        <v>0</v>
      </c>
      <c r="M679" s="1">
        <v>2016</v>
      </c>
    </row>
    <row r="680" spans="1:13" hidden="1" x14ac:dyDescent="0.3">
      <c r="A680" s="1">
        <v>2016205</v>
      </c>
      <c r="B680" s="1">
        <v>4</v>
      </c>
      <c r="C680" s="2">
        <v>12.41863</v>
      </c>
      <c r="D680" s="2">
        <v>0.77651000000000003</v>
      </c>
      <c r="E680" s="2">
        <v>8.9952299999999994</v>
      </c>
      <c r="F680" s="2">
        <v>19.87454</v>
      </c>
      <c r="G680" s="2">
        <v>8.5001899999999999</v>
      </c>
      <c r="H680" s="2">
        <f t="shared" si="10"/>
        <v>50.565100000000001</v>
      </c>
      <c r="I680" s="1">
        <v>1</v>
      </c>
      <c r="J680" s="1">
        <v>2</v>
      </c>
      <c r="K680" s="1">
        <v>89</v>
      </c>
      <c r="L680" s="1">
        <v>0</v>
      </c>
      <c r="M680" s="1">
        <v>2016</v>
      </c>
    </row>
    <row r="681" spans="1:13" hidden="1" x14ac:dyDescent="0.3">
      <c r="A681" s="1">
        <v>2016211</v>
      </c>
      <c r="B681" s="1">
        <v>1</v>
      </c>
      <c r="C681" s="2">
        <v>11.680400000000001</v>
      </c>
      <c r="D681" s="2">
        <v>0.71121000000000001</v>
      </c>
      <c r="E681" s="2">
        <v>0</v>
      </c>
      <c r="F681" s="2">
        <v>22.399940000000001</v>
      </c>
      <c r="G681" s="2">
        <v>8.6428399999999996</v>
      </c>
      <c r="H681" s="2">
        <f t="shared" si="10"/>
        <v>43.43439</v>
      </c>
      <c r="I681" s="1">
        <v>0</v>
      </c>
      <c r="J681" s="1">
        <v>1</v>
      </c>
      <c r="K681" s="1">
        <v>99</v>
      </c>
      <c r="L681" s="1">
        <v>0</v>
      </c>
      <c r="M681" s="1">
        <v>2016</v>
      </c>
    </row>
    <row r="682" spans="1:13" hidden="1" x14ac:dyDescent="0.3">
      <c r="A682" s="1">
        <v>2016213</v>
      </c>
      <c r="B682" s="1">
        <v>2</v>
      </c>
      <c r="C682" s="2">
        <v>10.710699999999999</v>
      </c>
      <c r="D682" s="2">
        <v>0.88580999999999999</v>
      </c>
      <c r="E682" s="2">
        <v>0</v>
      </c>
      <c r="F682" s="2">
        <v>25.109290000000001</v>
      </c>
      <c r="G682" s="2">
        <v>9.5546500000000005</v>
      </c>
      <c r="H682" s="2">
        <f t="shared" si="10"/>
        <v>46.260449999999999</v>
      </c>
      <c r="I682" s="1">
        <v>0</v>
      </c>
      <c r="J682" s="1">
        <v>2</v>
      </c>
      <c r="K682" s="1">
        <v>104</v>
      </c>
      <c r="L682" s="1">
        <v>0</v>
      </c>
      <c r="M682" s="1">
        <v>2016</v>
      </c>
    </row>
    <row r="683" spans="1:13" hidden="1" x14ac:dyDescent="0.3">
      <c r="A683" s="1">
        <v>2016214</v>
      </c>
      <c r="B683" s="1">
        <v>2</v>
      </c>
      <c r="C683" s="2">
        <v>11.2964</v>
      </c>
      <c r="D683" s="2">
        <v>0.78417999999999999</v>
      </c>
      <c r="E683" s="2">
        <v>0</v>
      </c>
      <c r="F683" s="2">
        <v>22.407730000000001</v>
      </c>
      <c r="G683" s="2">
        <v>8.2038700000000002</v>
      </c>
      <c r="H683" s="2">
        <f t="shared" si="10"/>
        <v>42.69218</v>
      </c>
      <c r="I683" s="1">
        <v>0</v>
      </c>
      <c r="J683" s="1">
        <v>2</v>
      </c>
      <c r="K683" s="1">
        <v>102</v>
      </c>
      <c r="L683" s="1">
        <v>0</v>
      </c>
      <c r="M683" s="1">
        <v>2016</v>
      </c>
    </row>
    <row r="684" spans="1:13" hidden="1" x14ac:dyDescent="0.3">
      <c r="A684" s="1">
        <v>2016215</v>
      </c>
      <c r="B684" s="1">
        <v>2</v>
      </c>
      <c r="C684" s="2">
        <v>12.32117</v>
      </c>
      <c r="D684" s="2">
        <v>1.2003900000000001</v>
      </c>
      <c r="E684" s="2">
        <v>0</v>
      </c>
      <c r="F684" s="2">
        <v>18.761559999999999</v>
      </c>
      <c r="G684" s="2">
        <v>6.3807799999999997</v>
      </c>
      <c r="H684" s="2">
        <f t="shared" si="10"/>
        <v>38.663899999999998</v>
      </c>
      <c r="I684" s="1">
        <v>0</v>
      </c>
      <c r="J684" s="1">
        <v>2</v>
      </c>
      <c r="K684" s="1">
        <v>85</v>
      </c>
      <c r="L684" s="1">
        <v>0</v>
      </c>
      <c r="M684" s="1">
        <v>2016</v>
      </c>
    </row>
    <row r="685" spans="1:13" hidden="1" x14ac:dyDescent="0.3">
      <c r="A685" s="1">
        <v>2016216</v>
      </c>
      <c r="B685" s="1">
        <v>1</v>
      </c>
      <c r="C685" s="2">
        <v>13.628830000000001</v>
      </c>
      <c r="D685" s="2">
        <v>1.08399</v>
      </c>
      <c r="E685" s="2">
        <v>0</v>
      </c>
      <c r="F685" s="2">
        <v>17.100950000000001</v>
      </c>
      <c r="G685" s="2">
        <v>7.4508799999999997</v>
      </c>
      <c r="H685" s="2">
        <f t="shared" si="10"/>
        <v>39.264650000000003</v>
      </c>
      <c r="I685" s="1">
        <v>0</v>
      </c>
      <c r="J685" s="1">
        <v>1</v>
      </c>
      <c r="K685" s="1">
        <v>91</v>
      </c>
      <c r="L685" s="1">
        <v>0</v>
      </c>
      <c r="M685" s="1">
        <v>2016</v>
      </c>
    </row>
    <row r="686" spans="1:13" hidden="1" x14ac:dyDescent="0.3">
      <c r="A686" s="1">
        <v>2016217</v>
      </c>
      <c r="B686" s="1">
        <v>1</v>
      </c>
      <c r="C686" s="2">
        <v>12.39395</v>
      </c>
      <c r="D686" s="2">
        <v>0.89749999999999996</v>
      </c>
      <c r="E686" s="2">
        <v>0</v>
      </c>
      <c r="F686" s="2">
        <v>22.475249999999999</v>
      </c>
      <c r="G686" s="2">
        <v>6.9287599999999996</v>
      </c>
      <c r="H686" s="2">
        <f t="shared" si="10"/>
        <v>42.695459999999997</v>
      </c>
      <c r="I686" s="1">
        <v>0</v>
      </c>
      <c r="J686" s="1">
        <v>1</v>
      </c>
      <c r="K686" s="1">
        <v>88</v>
      </c>
      <c r="L686" s="1">
        <v>0</v>
      </c>
      <c r="M686" s="1">
        <v>2016</v>
      </c>
    </row>
    <row r="687" spans="1:13" hidden="1" x14ac:dyDescent="0.3">
      <c r="A687" s="1">
        <v>2016218</v>
      </c>
      <c r="B687" s="1">
        <v>2</v>
      </c>
      <c r="C687" s="2">
        <v>12.24953</v>
      </c>
      <c r="D687" s="2">
        <v>0.92286000000000001</v>
      </c>
      <c r="E687" s="2">
        <v>0</v>
      </c>
      <c r="F687" s="2">
        <v>22.200430000000001</v>
      </c>
      <c r="G687" s="2">
        <v>8.1002100000000006</v>
      </c>
      <c r="H687" s="2">
        <f t="shared" si="10"/>
        <v>43.473030000000008</v>
      </c>
      <c r="I687" s="1">
        <v>0</v>
      </c>
      <c r="J687" s="1">
        <v>2</v>
      </c>
      <c r="K687" s="1">
        <v>107</v>
      </c>
      <c r="L687" s="1">
        <v>0</v>
      </c>
      <c r="M687" s="1">
        <v>2016</v>
      </c>
    </row>
    <row r="688" spans="1:13" hidden="1" x14ac:dyDescent="0.3">
      <c r="A688" s="1">
        <v>2016212</v>
      </c>
      <c r="B688" s="1">
        <v>3</v>
      </c>
      <c r="C688" s="2">
        <v>11.33399</v>
      </c>
      <c r="D688" s="2">
        <v>1.0570299999999999</v>
      </c>
      <c r="E688" s="2">
        <v>12.47024</v>
      </c>
      <c r="F688" s="2">
        <v>24.69755</v>
      </c>
      <c r="G688" s="2">
        <v>5.9755799999999999</v>
      </c>
      <c r="H688" s="2">
        <f t="shared" si="10"/>
        <v>55.534390000000002</v>
      </c>
      <c r="I688" s="1">
        <v>1</v>
      </c>
      <c r="J688" s="1">
        <v>1</v>
      </c>
      <c r="K688" s="1">
        <v>100</v>
      </c>
      <c r="L688" s="1">
        <v>0</v>
      </c>
      <c r="M688" s="1">
        <v>2016</v>
      </c>
    </row>
    <row r="689" spans="1:13" hidden="1" x14ac:dyDescent="0.3">
      <c r="A689" s="1">
        <v>2016219</v>
      </c>
      <c r="B689" s="1">
        <v>1</v>
      </c>
      <c r="C689" s="2">
        <v>8.5678199999999993</v>
      </c>
      <c r="D689" s="2">
        <v>0.85924</v>
      </c>
      <c r="E689" s="2">
        <v>0</v>
      </c>
      <c r="F689" s="2">
        <v>22.93235</v>
      </c>
      <c r="G689" s="2">
        <v>12.04388</v>
      </c>
      <c r="H689" s="2">
        <f t="shared" si="10"/>
        <v>44.403289999999998</v>
      </c>
      <c r="I689" s="1">
        <v>0</v>
      </c>
      <c r="J689" s="1">
        <v>1</v>
      </c>
      <c r="K689" s="1">
        <v>99</v>
      </c>
      <c r="L689" s="1">
        <v>0</v>
      </c>
      <c r="M689" s="1">
        <v>2016</v>
      </c>
    </row>
    <row r="690" spans="1:13" hidden="1" x14ac:dyDescent="0.3">
      <c r="A690" s="1">
        <v>2016222</v>
      </c>
      <c r="B690" s="1">
        <v>1</v>
      </c>
      <c r="C690" s="2">
        <v>10.523260000000001</v>
      </c>
      <c r="D690" s="2">
        <v>0.71516000000000002</v>
      </c>
      <c r="E690" s="2">
        <v>0</v>
      </c>
      <c r="F690" s="2">
        <v>25.47682</v>
      </c>
      <c r="G690" s="2">
        <v>5.1917900000000001</v>
      </c>
      <c r="H690" s="2">
        <f t="shared" si="10"/>
        <v>41.907029999999999</v>
      </c>
      <c r="I690" s="1">
        <v>0</v>
      </c>
      <c r="J690" s="1">
        <v>1</v>
      </c>
      <c r="K690" s="1">
        <v>96</v>
      </c>
      <c r="L690" s="1">
        <v>0</v>
      </c>
      <c r="M690" s="1">
        <v>2016</v>
      </c>
    </row>
    <row r="691" spans="1:13" hidden="1" x14ac:dyDescent="0.3">
      <c r="A691" s="1">
        <v>2016221</v>
      </c>
      <c r="B691" s="1">
        <v>1</v>
      </c>
      <c r="C691" s="2">
        <v>13.047000000000001</v>
      </c>
      <c r="D691" s="2">
        <v>1.0201100000000001</v>
      </c>
      <c r="E691" s="2">
        <v>0</v>
      </c>
      <c r="F691" s="2">
        <v>22.77139</v>
      </c>
      <c r="G691" s="2">
        <v>9.2409800000000004</v>
      </c>
      <c r="H691" s="2">
        <f t="shared" si="10"/>
        <v>46.079480000000004</v>
      </c>
      <c r="I691" s="1">
        <v>0</v>
      </c>
      <c r="J691" s="1">
        <v>1</v>
      </c>
      <c r="K691" s="1">
        <v>97</v>
      </c>
      <c r="L691" s="1">
        <v>1</v>
      </c>
      <c r="M691" s="1">
        <v>2016</v>
      </c>
    </row>
    <row r="692" spans="1:13" hidden="1" x14ac:dyDescent="0.3">
      <c r="A692" s="1">
        <v>2016224</v>
      </c>
      <c r="B692" s="1">
        <v>2</v>
      </c>
      <c r="C692" s="2">
        <v>9.8396699999999999</v>
      </c>
      <c r="D692" s="2">
        <v>1.2166699999999999</v>
      </c>
      <c r="E692" s="2">
        <v>0</v>
      </c>
      <c r="F692" s="2">
        <v>25.221019999999999</v>
      </c>
      <c r="G692" s="2">
        <v>9.6105099999999997</v>
      </c>
      <c r="H692" s="2">
        <f t="shared" si="10"/>
        <v>45.887869999999999</v>
      </c>
      <c r="I692" s="1">
        <v>0</v>
      </c>
      <c r="J692" s="1">
        <v>2</v>
      </c>
      <c r="K692" s="1">
        <v>109</v>
      </c>
      <c r="L692" s="1">
        <v>0</v>
      </c>
      <c r="M692" s="1">
        <v>2016</v>
      </c>
    </row>
    <row r="693" spans="1:13" hidden="1" x14ac:dyDescent="0.3">
      <c r="A693" s="1">
        <v>2016225</v>
      </c>
      <c r="B693" s="1">
        <v>2</v>
      </c>
      <c r="C693" s="2">
        <v>13.745050000000001</v>
      </c>
      <c r="D693" s="2">
        <v>0.99990000000000001</v>
      </c>
      <c r="E693" s="2">
        <v>0</v>
      </c>
      <c r="F693" s="2">
        <v>23.286200000000001</v>
      </c>
      <c r="G693" s="2">
        <v>8.6431000000000004</v>
      </c>
      <c r="H693" s="2">
        <f t="shared" si="10"/>
        <v>46.674250000000001</v>
      </c>
      <c r="I693" s="1">
        <v>0</v>
      </c>
      <c r="J693" s="1">
        <v>2</v>
      </c>
      <c r="K693" s="1">
        <v>94</v>
      </c>
      <c r="L693" s="1">
        <v>0</v>
      </c>
      <c r="M693" s="1">
        <v>2016</v>
      </c>
    </row>
    <row r="694" spans="1:13" hidden="1" x14ac:dyDescent="0.3">
      <c r="A694" s="1">
        <v>2016220</v>
      </c>
      <c r="B694" s="1">
        <v>4</v>
      </c>
      <c r="C694" s="2">
        <v>11.155620000000001</v>
      </c>
      <c r="D694" s="2">
        <v>1.27658</v>
      </c>
      <c r="E694" s="2">
        <v>11.86978</v>
      </c>
      <c r="F694" s="2">
        <v>23.59291</v>
      </c>
      <c r="G694" s="2">
        <v>7.1943200000000003</v>
      </c>
      <c r="H694" s="2">
        <f t="shared" si="10"/>
        <v>55.089210000000001</v>
      </c>
      <c r="I694" s="1">
        <v>1</v>
      </c>
      <c r="J694" s="1">
        <v>2</v>
      </c>
      <c r="K694" s="1">
        <v>100</v>
      </c>
      <c r="L694" s="1">
        <v>0</v>
      </c>
      <c r="M694" s="1">
        <v>2016</v>
      </c>
    </row>
    <row r="695" spans="1:13" hidden="1" x14ac:dyDescent="0.3">
      <c r="A695" s="1">
        <v>2016228</v>
      </c>
      <c r="B695" s="1">
        <v>2</v>
      </c>
      <c r="C695" s="2">
        <v>11.668089999999999</v>
      </c>
      <c r="D695" s="2">
        <v>0.84577999999999998</v>
      </c>
      <c r="E695" s="2">
        <v>0</v>
      </c>
      <c r="F695" s="2">
        <v>22.208069999999999</v>
      </c>
      <c r="G695" s="2">
        <v>8.1040299999999998</v>
      </c>
      <c r="H695" s="2">
        <f t="shared" si="10"/>
        <v>42.825969999999998</v>
      </c>
      <c r="I695" s="1">
        <v>0</v>
      </c>
      <c r="J695" s="1">
        <v>2</v>
      </c>
      <c r="K695" s="1">
        <v>106</v>
      </c>
      <c r="L695" s="1">
        <v>0</v>
      </c>
      <c r="M695" s="1">
        <v>2016</v>
      </c>
    </row>
    <row r="696" spans="1:13" hidden="1" x14ac:dyDescent="0.3">
      <c r="A696" s="1">
        <v>2016229</v>
      </c>
      <c r="B696" s="1">
        <v>2</v>
      </c>
      <c r="C696" s="2">
        <v>11.10613</v>
      </c>
      <c r="D696" s="2">
        <v>1.0854900000000001</v>
      </c>
      <c r="E696" s="2">
        <v>0</v>
      </c>
      <c r="F696" s="2">
        <v>25.211349999999999</v>
      </c>
      <c r="G696" s="2">
        <v>9.6056799999999996</v>
      </c>
      <c r="H696" s="2">
        <f t="shared" si="10"/>
        <v>47.008649999999996</v>
      </c>
      <c r="I696" s="1">
        <v>0</v>
      </c>
      <c r="J696" s="1">
        <v>2</v>
      </c>
      <c r="K696" s="1">
        <v>100</v>
      </c>
      <c r="L696" s="1">
        <v>0</v>
      </c>
      <c r="M696" s="1">
        <v>2016</v>
      </c>
    </row>
    <row r="697" spans="1:13" hidden="1" x14ac:dyDescent="0.3">
      <c r="A697" s="1">
        <v>2016223</v>
      </c>
      <c r="B697" s="1">
        <v>4</v>
      </c>
      <c r="C697" s="2">
        <v>11.46721</v>
      </c>
      <c r="D697" s="2">
        <v>0.72550000000000003</v>
      </c>
      <c r="E697" s="2">
        <v>13.548</v>
      </c>
      <c r="F697" s="2">
        <v>25.12818</v>
      </c>
      <c r="G697" s="2">
        <v>11.15737</v>
      </c>
      <c r="H697" s="2">
        <f t="shared" si="10"/>
        <v>62.026260000000001</v>
      </c>
      <c r="I697" s="1">
        <v>1</v>
      </c>
      <c r="J697" s="1">
        <v>2</v>
      </c>
      <c r="K697" s="1">
        <v>112</v>
      </c>
      <c r="L697" s="1">
        <v>0</v>
      </c>
      <c r="M697" s="1">
        <v>2016</v>
      </c>
    </row>
    <row r="698" spans="1:13" hidden="1" x14ac:dyDescent="0.3">
      <c r="A698" s="1">
        <v>2016230</v>
      </c>
      <c r="B698" s="1">
        <v>2</v>
      </c>
      <c r="C698" s="2">
        <v>10.564920000000001</v>
      </c>
      <c r="D698" s="2">
        <v>0.86980999999999997</v>
      </c>
      <c r="E698" s="2">
        <v>0</v>
      </c>
      <c r="F698" s="2">
        <v>25.996980000000001</v>
      </c>
      <c r="G698" s="2">
        <v>9.9984900000000003</v>
      </c>
      <c r="H698" s="2">
        <f t="shared" si="10"/>
        <v>47.430199999999999</v>
      </c>
      <c r="I698" s="1">
        <v>0</v>
      </c>
      <c r="J698" s="1">
        <v>2</v>
      </c>
      <c r="K698" s="1">
        <v>102</v>
      </c>
      <c r="L698" s="1">
        <v>0</v>
      </c>
      <c r="M698" s="1">
        <v>2016</v>
      </c>
    </row>
    <row r="699" spans="1:13" hidden="1" x14ac:dyDescent="0.3">
      <c r="A699" s="1">
        <v>2016231</v>
      </c>
      <c r="B699" s="1">
        <v>2</v>
      </c>
      <c r="C699" s="2">
        <v>11.793229999999999</v>
      </c>
      <c r="D699" s="2">
        <v>1.1208100000000001</v>
      </c>
      <c r="E699" s="2">
        <v>0</v>
      </c>
      <c r="F699" s="2">
        <v>22.946449999999999</v>
      </c>
      <c r="G699" s="2">
        <v>8.4732299999999992</v>
      </c>
      <c r="H699" s="2">
        <f t="shared" si="10"/>
        <v>44.33372</v>
      </c>
      <c r="I699" s="1">
        <v>0</v>
      </c>
      <c r="J699" s="1">
        <v>2</v>
      </c>
      <c r="K699" s="1">
        <v>101</v>
      </c>
      <c r="L699" s="1">
        <v>0</v>
      </c>
      <c r="M699" s="1">
        <v>2016</v>
      </c>
    </row>
    <row r="700" spans="1:13" hidden="1" x14ac:dyDescent="0.3">
      <c r="A700" s="1">
        <v>2016227</v>
      </c>
      <c r="B700" s="1">
        <v>3</v>
      </c>
      <c r="C700" s="2">
        <v>12.951969999999999</v>
      </c>
      <c r="D700" s="2">
        <v>0.85363</v>
      </c>
      <c r="E700" s="2">
        <v>10.524559999999999</v>
      </c>
      <c r="F700" s="2">
        <v>23.034649999999999</v>
      </c>
      <c r="G700" s="2">
        <v>9.0404599999999995</v>
      </c>
      <c r="H700" s="2">
        <f t="shared" si="10"/>
        <v>56.405270000000002</v>
      </c>
      <c r="I700" s="1">
        <v>1</v>
      </c>
      <c r="J700" s="1">
        <v>1</v>
      </c>
      <c r="K700" s="1">
        <v>97</v>
      </c>
      <c r="L700" s="1">
        <v>2</v>
      </c>
      <c r="M700" s="1">
        <v>2016</v>
      </c>
    </row>
    <row r="701" spans="1:13" hidden="1" x14ac:dyDescent="0.3">
      <c r="A701" s="1">
        <v>2016207</v>
      </c>
      <c r="B701" s="1">
        <v>4</v>
      </c>
      <c r="C701" s="2">
        <v>11.21885</v>
      </c>
      <c r="D701" s="2">
        <v>0.89922999999999997</v>
      </c>
      <c r="E701" s="2">
        <v>10.82718</v>
      </c>
      <c r="F701" s="2">
        <v>14.58779</v>
      </c>
      <c r="G701" s="2">
        <v>5.2089400000000001</v>
      </c>
      <c r="H701" s="2">
        <f t="shared" si="10"/>
        <v>42.741989999999994</v>
      </c>
      <c r="I701" s="1">
        <v>1</v>
      </c>
      <c r="J701" s="1">
        <v>2</v>
      </c>
      <c r="K701" s="1">
        <v>80</v>
      </c>
      <c r="L701" s="1">
        <v>0</v>
      </c>
      <c r="M701" s="1">
        <v>2016</v>
      </c>
    </row>
    <row r="702" spans="1:13" hidden="1" x14ac:dyDescent="0.3">
      <c r="A702" s="1">
        <v>2016234</v>
      </c>
      <c r="B702" s="1">
        <v>2</v>
      </c>
      <c r="C702" s="2">
        <v>13.62917</v>
      </c>
      <c r="D702" s="2">
        <v>0.94599999999999995</v>
      </c>
      <c r="E702" s="2">
        <v>0</v>
      </c>
      <c r="F702" s="2">
        <v>25.51426</v>
      </c>
      <c r="G702" s="2">
        <v>9.7571300000000001</v>
      </c>
      <c r="H702" s="2">
        <f t="shared" si="10"/>
        <v>49.846559999999997</v>
      </c>
      <c r="I702" s="1">
        <v>0</v>
      </c>
      <c r="J702" s="1">
        <v>2</v>
      </c>
      <c r="K702" s="1">
        <v>105</v>
      </c>
      <c r="L702" s="1">
        <v>0</v>
      </c>
      <c r="M702" s="1">
        <v>2016</v>
      </c>
    </row>
    <row r="703" spans="1:13" hidden="1" x14ac:dyDescent="0.3">
      <c r="A703" s="1">
        <v>2016236</v>
      </c>
      <c r="B703" s="1">
        <v>2</v>
      </c>
      <c r="C703" s="2">
        <v>14.559670000000001</v>
      </c>
      <c r="D703" s="2">
        <v>1.1828799999999999</v>
      </c>
      <c r="E703" s="2">
        <v>0</v>
      </c>
      <c r="F703" s="2">
        <v>22.135819999999999</v>
      </c>
      <c r="G703" s="2">
        <v>8.0679099999999995</v>
      </c>
      <c r="H703" s="2">
        <f t="shared" si="10"/>
        <v>45.946280000000002</v>
      </c>
      <c r="I703" s="1">
        <v>0</v>
      </c>
      <c r="J703" s="1">
        <v>2</v>
      </c>
      <c r="K703" s="1">
        <v>104</v>
      </c>
      <c r="L703" s="1">
        <v>0</v>
      </c>
      <c r="M703" s="1">
        <v>2016</v>
      </c>
    </row>
    <row r="704" spans="1:13" hidden="1" x14ac:dyDescent="0.3">
      <c r="A704" s="1">
        <v>2016232</v>
      </c>
      <c r="B704" s="1">
        <v>3</v>
      </c>
      <c r="C704" s="2">
        <v>10.682370000000001</v>
      </c>
      <c r="D704" s="2">
        <v>0.90039000000000002</v>
      </c>
      <c r="E704" s="2">
        <v>10.828049999999999</v>
      </c>
      <c r="F704" s="2">
        <v>23.273070000000001</v>
      </c>
      <c r="G704" s="2">
        <v>5.8964100000000004</v>
      </c>
      <c r="H704" s="2">
        <f t="shared" si="10"/>
        <v>51.580290000000005</v>
      </c>
      <c r="I704" s="1">
        <v>1</v>
      </c>
      <c r="J704" s="1">
        <v>1</v>
      </c>
      <c r="K704" s="1">
        <v>93</v>
      </c>
      <c r="L704" s="1">
        <v>0</v>
      </c>
      <c r="M704" s="1">
        <v>2016</v>
      </c>
    </row>
    <row r="705" spans="1:13" hidden="1" x14ac:dyDescent="0.3">
      <c r="A705" s="1">
        <v>2016238</v>
      </c>
      <c r="B705" s="1">
        <v>2</v>
      </c>
      <c r="C705" s="2">
        <v>12.099069999999999</v>
      </c>
      <c r="D705" s="2">
        <v>0.77800000000000002</v>
      </c>
      <c r="E705" s="2">
        <v>0</v>
      </c>
      <c r="F705" s="2">
        <v>22.59517</v>
      </c>
      <c r="G705" s="2">
        <v>8.2975899999999996</v>
      </c>
      <c r="H705" s="2">
        <f t="shared" si="10"/>
        <v>43.769829999999999</v>
      </c>
      <c r="I705" s="1">
        <v>0</v>
      </c>
      <c r="J705" s="1">
        <v>2</v>
      </c>
      <c r="K705" s="1">
        <v>93</v>
      </c>
      <c r="L705" s="1">
        <v>2</v>
      </c>
      <c r="M705" s="1">
        <v>2016</v>
      </c>
    </row>
    <row r="706" spans="1:13" hidden="1" x14ac:dyDescent="0.3">
      <c r="A706" s="1">
        <v>2016239</v>
      </c>
      <c r="B706" s="1">
        <v>2</v>
      </c>
      <c r="C706" s="2">
        <v>13.8508</v>
      </c>
      <c r="D706" s="2">
        <v>0.89846000000000004</v>
      </c>
      <c r="E706" s="2">
        <v>0</v>
      </c>
      <c r="F706" s="2">
        <v>20.450890000000001</v>
      </c>
      <c r="G706" s="2">
        <v>7.2254399999999999</v>
      </c>
      <c r="H706" s="2">
        <f t="shared" si="10"/>
        <v>42.42559</v>
      </c>
      <c r="I706" s="1">
        <v>0</v>
      </c>
      <c r="J706" s="1">
        <v>2</v>
      </c>
      <c r="K706" s="1">
        <v>85</v>
      </c>
      <c r="L706" s="1">
        <v>2</v>
      </c>
      <c r="M706" s="1">
        <v>2016</v>
      </c>
    </row>
    <row r="707" spans="1:13" hidden="1" x14ac:dyDescent="0.3">
      <c r="A707" s="1">
        <v>2016240</v>
      </c>
      <c r="B707" s="1">
        <v>1</v>
      </c>
      <c r="C707" s="2">
        <v>13.493040000000001</v>
      </c>
      <c r="D707" s="2">
        <v>0.77190999999999999</v>
      </c>
      <c r="E707" s="2">
        <v>0</v>
      </c>
      <c r="F707" s="2">
        <v>21.419789999999999</v>
      </c>
      <c r="G707" s="2">
        <v>4.6940099999999996</v>
      </c>
      <c r="H707" s="2">
        <f t="shared" ref="H707:H770" si="11">SUM(C707:G707)</f>
        <v>40.378749999999997</v>
      </c>
      <c r="I707" s="1">
        <v>0</v>
      </c>
      <c r="J707" s="1">
        <v>1</v>
      </c>
      <c r="K707" s="1">
        <v>90</v>
      </c>
      <c r="L707" s="1">
        <v>0</v>
      </c>
      <c r="M707" s="1">
        <v>2016</v>
      </c>
    </row>
    <row r="708" spans="1:13" hidden="1" x14ac:dyDescent="0.3">
      <c r="A708" s="1">
        <v>2016237</v>
      </c>
      <c r="B708" s="1">
        <v>3</v>
      </c>
      <c r="C708" s="2">
        <v>10.39123</v>
      </c>
      <c r="D708" s="2">
        <v>1.0784499999999999</v>
      </c>
      <c r="E708" s="2">
        <v>10.922800000000001</v>
      </c>
      <c r="F708" s="2">
        <v>15.73823</v>
      </c>
      <c r="G708" s="2">
        <v>6.6194499999999996</v>
      </c>
      <c r="H708" s="2">
        <f t="shared" si="11"/>
        <v>44.750160000000001</v>
      </c>
      <c r="I708" s="1">
        <v>1</v>
      </c>
      <c r="J708" s="1">
        <v>1</v>
      </c>
      <c r="K708" s="1">
        <v>82</v>
      </c>
      <c r="L708" s="1">
        <v>0</v>
      </c>
      <c r="M708" s="1">
        <v>2016</v>
      </c>
    </row>
    <row r="709" spans="1:13" hidden="1" x14ac:dyDescent="0.3">
      <c r="A709" s="1">
        <v>2016233</v>
      </c>
      <c r="B709" s="1">
        <v>4</v>
      </c>
      <c r="C709" s="2">
        <v>9.6843900000000005</v>
      </c>
      <c r="D709" s="2">
        <v>0.87831000000000004</v>
      </c>
      <c r="E709" s="2">
        <v>11.066190000000001</v>
      </c>
      <c r="F709" s="2">
        <v>20.760919999999999</v>
      </c>
      <c r="G709" s="2">
        <v>9.5493699999999997</v>
      </c>
      <c r="H709" s="2">
        <f t="shared" si="11"/>
        <v>51.939179999999993</v>
      </c>
      <c r="I709" s="1">
        <v>1</v>
      </c>
      <c r="J709" s="1">
        <v>2</v>
      </c>
      <c r="K709" s="1">
        <v>96</v>
      </c>
      <c r="L709" s="1">
        <v>0</v>
      </c>
      <c r="M709" s="1">
        <v>2016</v>
      </c>
    </row>
    <row r="710" spans="1:13" hidden="1" x14ac:dyDescent="0.3">
      <c r="A710" s="1">
        <v>2016226</v>
      </c>
      <c r="B710" s="1">
        <v>2</v>
      </c>
      <c r="C710" s="2">
        <v>15.16638</v>
      </c>
      <c r="D710" s="2">
        <v>1.1091299999999999</v>
      </c>
      <c r="E710" s="2">
        <v>0</v>
      </c>
      <c r="F710" s="2">
        <v>16.318370000000002</v>
      </c>
      <c r="G710" s="2">
        <v>5.1591899999999997</v>
      </c>
      <c r="H710" s="2">
        <f t="shared" si="11"/>
        <v>37.753070000000001</v>
      </c>
      <c r="I710" s="1">
        <v>0</v>
      </c>
      <c r="J710" s="1">
        <v>2</v>
      </c>
      <c r="K710" s="1">
        <v>86</v>
      </c>
      <c r="L710" s="1">
        <v>0</v>
      </c>
      <c r="M710" s="1">
        <v>2016</v>
      </c>
    </row>
    <row r="711" spans="1:13" hidden="1" x14ac:dyDescent="0.3">
      <c r="A711" s="1">
        <v>2016241</v>
      </c>
      <c r="B711" s="1">
        <v>4</v>
      </c>
      <c r="C711" s="2">
        <v>10.85103</v>
      </c>
      <c r="D711" s="2">
        <v>1.0544</v>
      </c>
      <c r="E711" s="2">
        <v>9.7220999999999993</v>
      </c>
      <c r="F711" s="2">
        <v>24.147549999999999</v>
      </c>
      <c r="G711" s="2">
        <v>8.2616599999999991</v>
      </c>
      <c r="H711" s="2">
        <f t="shared" si="11"/>
        <v>54.036740000000002</v>
      </c>
      <c r="I711" s="1">
        <v>1</v>
      </c>
      <c r="J711" s="1">
        <v>2</v>
      </c>
      <c r="K711" s="1">
        <v>97</v>
      </c>
      <c r="L711" s="1">
        <v>2</v>
      </c>
      <c r="M711" s="1">
        <v>2016</v>
      </c>
    </row>
    <row r="712" spans="1:13" hidden="1" x14ac:dyDescent="0.3">
      <c r="A712" s="1">
        <v>2016245</v>
      </c>
      <c r="B712" s="1">
        <v>1</v>
      </c>
      <c r="C712" s="2">
        <v>10.21828</v>
      </c>
      <c r="D712" s="2">
        <v>1.07341</v>
      </c>
      <c r="E712" s="2">
        <v>0</v>
      </c>
      <c r="F712" s="2">
        <v>16.584530000000001</v>
      </c>
      <c r="G712" s="2">
        <v>10.79688</v>
      </c>
      <c r="H712" s="2">
        <f t="shared" si="11"/>
        <v>38.673099999999998</v>
      </c>
      <c r="I712" s="1">
        <v>0</v>
      </c>
      <c r="J712" s="1">
        <v>1</v>
      </c>
      <c r="K712" s="1">
        <v>94</v>
      </c>
      <c r="L712" s="1">
        <v>2</v>
      </c>
      <c r="M712" s="1">
        <v>2016</v>
      </c>
    </row>
    <row r="713" spans="1:13" hidden="1" x14ac:dyDescent="0.3">
      <c r="A713" s="1">
        <v>2016248</v>
      </c>
      <c r="B713" s="1">
        <v>1</v>
      </c>
      <c r="C713" s="2">
        <v>11.63561</v>
      </c>
      <c r="D713" s="2">
        <v>0.66113</v>
      </c>
      <c r="E713" s="2">
        <v>0</v>
      </c>
      <c r="F713" s="2">
        <v>16.573329999999999</v>
      </c>
      <c r="G713" s="2">
        <v>7.3933799999999996</v>
      </c>
      <c r="H713" s="2">
        <f t="shared" si="11"/>
        <v>36.263449999999999</v>
      </c>
      <c r="I713" s="1">
        <v>0</v>
      </c>
      <c r="J713" s="1">
        <v>1</v>
      </c>
      <c r="K713" s="1">
        <v>88</v>
      </c>
      <c r="L713" s="1">
        <v>0</v>
      </c>
      <c r="M713" s="1">
        <v>2016</v>
      </c>
    </row>
    <row r="714" spans="1:13" hidden="1" x14ac:dyDescent="0.3">
      <c r="A714" s="1">
        <v>2016246</v>
      </c>
      <c r="B714" s="1">
        <v>2</v>
      </c>
      <c r="C714" s="2">
        <v>14.586970000000001</v>
      </c>
      <c r="D714" s="2">
        <v>1.4314499999999999</v>
      </c>
      <c r="E714" s="2">
        <v>0</v>
      </c>
      <c r="F714" s="2">
        <v>24.28857</v>
      </c>
      <c r="G714" s="2">
        <v>9.1442800000000002</v>
      </c>
      <c r="H714" s="2">
        <f t="shared" si="11"/>
        <v>49.451270000000001</v>
      </c>
      <c r="I714" s="1">
        <v>0</v>
      </c>
      <c r="J714" s="1">
        <v>2</v>
      </c>
      <c r="K714" s="1">
        <v>101</v>
      </c>
      <c r="L714" s="1">
        <v>0</v>
      </c>
      <c r="M714" s="1">
        <v>2016</v>
      </c>
    </row>
    <row r="715" spans="1:13" hidden="1" x14ac:dyDescent="0.3">
      <c r="A715" s="1">
        <v>2016242</v>
      </c>
      <c r="B715" s="1">
        <v>4</v>
      </c>
      <c r="C715" s="2">
        <v>12.25933</v>
      </c>
      <c r="D715" s="2">
        <v>0.92867</v>
      </c>
      <c r="E715" s="2">
        <v>9.37012</v>
      </c>
      <c r="F715" s="2">
        <v>22.780860000000001</v>
      </c>
      <c r="G715" s="2">
        <v>11.313549999999999</v>
      </c>
      <c r="H715" s="2">
        <f t="shared" si="11"/>
        <v>56.652530000000006</v>
      </c>
      <c r="I715" s="1">
        <v>1</v>
      </c>
      <c r="J715" s="1">
        <v>2</v>
      </c>
      <c r="K715" s="1">
        <v>98</v>
      </c>
      <c r="L715" s="1">
        <v>0</v>
      </c>
      <c r="M715" s="1">
        <v>2016</v>
      </c>
    </row>
    <row r="716" spans="1:13" hidden="1" x14ac:dyDescent="0.3">
      <c r="A716" s="1">
        <v>2016235</v>
      </c>
      <c r="B716" s="1">
        <v>1</v>
      </c>
      <c r="C716" s="2">
        <v>12.11623</v>
      </c>
      <c r="D716" s="2">
        <v>0.94132000000000005</v>
      </c>
      <c r="E716" s="2">
        <v>0</v>
      </c>
      <c r="F716" s="2">
        <v>15.74549</v>
      </c>
      <c r="G716" s="2">
        <v>5.0631500000000003</v>
      </c>
      <c r="H716" s="2">
        <f t="shared" si="11"/>
        <v>33.866190000000003</v>
      </c>
      <c r="I716" s="1">
        <v>0</v>
      </c>
      <c r="J716" s="1">
        <v>1</v>
      </c>
      <c r="K716" s="1">
        <v>83</v>
      </c>
      <c r="L716" s="1">
        <v>3</v>
      </c>
      <c r="M716" s="1">
        <v>2016</v>
      </c>
    </row>
    <row r="717" spans="1:13" hidden="1" x14ac:dyDescent="0.3">
      <c r="A717" s="1">
        <v>2016247</v>
      </c>
      <c r="B717" s="1">
        <v>2</v>
      </c>
      <c r="C717" s="2">
        <v>14.000590000000001</v>
      </c>
      <c r="D717" s="2">
        <v>0.71680999999999995</v>
      </c>
      <c r="E717" s="2">
        <v>0</v>
      </c>
      <c r="F717" s="2">
        <v>21.92426</v>
      </c>
      <c r="G717" s="2">
        <v>7.9621300000000002</v>
      </c>
      <c r="H717" s="2">
        <f t="shared" si="11"/>
        <v>44.603790000000004</v>
      </c>
      <c r="I717" s="1">
        <v>0</v>
      </c>
      <c r="J717" s="1">
        <v>2</v>
      </c>
      <c r="K717" s="1">
        <v>98</v>
      </c>
      <c r="L717" s="1">
        <v>0</v>
      </c>
      <c r="M717" s="1">
        <v>2016</v>
      </c>
    </row>
    <row r="718" spans="1:13" hidden="1" x14ac:dyDescent="0.3">
      <c r="A718" s="1">
        <v>2016243</v>
      </c>
      <c r="B718" s="1">
        <v>4</v>
      </c>
      <c r="C718" s="2">
        <v>13.77544</v>
      </c>
      <c r="D718" s="2">
        <v>0.94298999999999999</v>
      </c>
      <c r="E718" s="2">
        <v>9.1075300000000006</v>
      </c>
      <c r="F718" s="2">
        <v>27.592320000000001</v>
      </c>
      <c r="G718" s="2">
        <v>6.9720800000000001</v>
      </c>
      <c r="H718" s="2">
        <f t="shared" si="11"/>
        <v>58.390360000000001</v>
      </c>
      <c r="I718" s="1">
        <v>1</v>
      </c>
      <c r="J718" s="1">
        <v>2</v>
      </c>
      <c r="K718" s="1">
        <v>100</v>
      </c>
      <c r="L718" s="1">
        <v>1</v>
      </c>
      <c r="M718" s="1">
        <v>2016</v>
      </c>
    </row>
    <row r="719" spans="1:13" hidden="1" x14ac:dyDescent="0.3">
      <c r="A719" s="1">
        <v>2016250</v>
      </c>
      <c r="B719" s="1">
        <v>2</v>
      </c>
      <c r="C719" s="2">
        <v>12.620240000000001</v>
      </c>
      <c r="D719" s="2">
        <v>0.89451000000000003</v>
      </c>
      <c r="E719" s="2">
        <v>0</v>
      </c>
      <c r="F719" s="2">
        <v>24.5595</v>
      </c>
      <c r="G719" s="2">
        <v>9.2797499999999999</v>
      </c>
      <c r="H719" s="2">
        <f t="shared" si="11"/>
        <v>47.353999999999999</v>
      </c>
      <c r="I719" s="1">
        <v>0</v>
      </c>
      <c r="J719" s="1">
        <v>2</v>
      </c>
      <c r="K719" s="1">
        <v>106</v>
      </c>
      <c r="L719" s="1">
        <v>0</v>
      </c>
      <c r="M719" s="1">
        <v>2016</v>
      </c>
    </row>
    <row r="720" spans="1:13" hidden="1" x14ac:dyDescent="0.3">
      <c r="A720" s="1">
        <v>2016244</v>
      </c>
      <c r="B720" s="1">
        <v>4</v>
      </c>
      <c r="C720" s="2">
        <v>11.175520000000001</v>
      </c>
      <c r="D720" s="2">
        <v>0.86033999999999999</v>
      </c>
      <c r="E720" s="2">
        <v>11.4077</v>
      </c>
      <c r="F720" s="2">
        <v>28.26953</v>
      </c>
      <c r="G720" s="2">
        <v>7.7063499999999996</v>
      </c>
      <c r="H720" s="2">
        <f t="shared" si="11"/>
        <v>59.419440000000002</v>
      </c>
      <c r="I720" s="1">
        <v>1</v>
      </c>
      <c r="J720" s="1">
        <v>2</v>
      </c>
      <c r="K720" s="1">
        <v>107</v>
      </c>
      <c r="L720" s="1">
        <v>0</v>
      </c>
      <c r="M720" s="1">
        <v>2016</v>
      </c>
    </row>
    <row r="721" spans="1:13" hidden="1" x14ac:dyDescent="0.3">
      <c r="A721" s="1">
        <v>2016252</v>
      </c>
      <c r="B721" s="1">
        <v>1</v>
      </c>
      <c r="C721" s="2">
        <v>13.52708</v>
      </c>
      <c r="D721" s="2">
        <v>0.96160000000000001</v>
      </c>
      <c r="E721" s="2">
        <v>0</v>
      </c>
      <c r="F721" s="2">
        <v>27.82518</v>
      </c>
      <c r="G721" s="2">
        <v>6.7464000000000004</v>
      </c>
      <c r="H721" s="2">
        <f t="shared" si="11"/>
        <v>49.06026</v>
      </c>
      <c r="I721" s="1">
        <v>0</v>
      </c>
      <c r="J721" s="1">
        <v>1</v>
      </c>
      <c r="K721" s="1">
        <v>98</v>
      </c>
      <c r="L721" s="1">
        <v>2</v>
      </c>
      <c r="M721" s="1">
        <v>2016</v>
      </c>
    </row>
    <row r="722" spans="1:13" hidden="1" x14ac:dyDescent="0.3">
      <c r="A722" s="1">
        <v>2016254</v>
      </c>
      <c r="B722" s="1">
        <v>2</v>
      </c>
      <c r="C722" s="2">
        <v>13.062340000000001</v>
      </c>
      <c r="D722" s="2">
        <v>1.1375900000000001</v>
      </c>
      <c r="E722" s="2">
        <v>0</v>
      </c>
      <c r="F722" s="2">
        <v>20.234010000000001</v>
      </c>
      <c r="G722" s="2">
        <v>7.1170099999999996</v>
      </c>
      <c r="H722" s="2">
        <f t="shared" si="11"/>
        <v>41.55095</v>
      </c>
      <c r="I722" s="1">
        <v>0</v>
      </c>
      <c r="J722" s="1">
        <v>2</v>
      </c>
      <c r="K722" s="1">
        <v>95</v>
      </c>
      <c r="L722" s="1">
        <v>0</v>
      </c>
      <c r="M722" s="1">
        <v>2016</v>
      </c>
    </row>
    <row r="723" spans="1:13" hidden="1" x14ac:dyDescent="0.3">
      <c r="A723" s="1">
        <v>2016249</v>
      </c>
      <c r="B723" s="1">
        <v>4</v>
      </c>
      <c r="C723" s="2">
        <v>13.02073</v>
      </c>
      <c r="D723" s="2">
        <v>0.96296000000000004</v>
      </c>
      <c r="E723" s="2">
        <v>10.29233</v>
      </c>
      <c r="F723" s="2">
        <v>23.263940000000002</v>
      </c>
      <c r="G723" s="2">
        <v>9.7875999999999994</v>
      </c>
      <c r="H723" s="2">
        <f t="shared" si="11"/>
        <v>57.327560000000005</v>
      </c>
      <c r="I723" s="1">
        <v>1</v>
      </c>
      <c r="J723" s="1">
        <v>2</v>
      </c>
      <c r="K723" s="1">
        <v>99</v>
      </c>
      <c r="L723" s="1">
        <v>0</v>
      </c>
      <c r="M723" s="1">
        <v>2016</v>
      </c>
    </row>
    <row r="724" spans="1:13" hidden="1" x14ac:dyDescent="0.3">
      <c r="A724" s="1">
        <v>2016256</v>
      </c>
      <c r="B724" s="1">
        <v>2</v>
      </c>
      <c r="C724" s="2">
        <v>12.07587</v>
      </c>
      <c r="D724" s="2">
        <v>0.52446000000000004</v>
      </c>
      <c r="E724" s="2">
        <v>0</v>
      </c>
      <c r="F724" s="2">
        <v>20.52168</v>
      </c>
      <c r="G724" s="2">
        <v>7.26084</v>
      </c>
      <c r="H724" s="2">
        <f t="shared" si="11"/>
        <v>40.382850000000005</v>
      </c>
      <c r="I724" s="1">
        <v>0</v>
      </c>
      <c r="J724" s="1">
        <v>2</v>
      </c>
      <c r="K724" s="1">
        <v>95</v>
      </c>
      <c r="L724" s="1">
        <v>0</v>
      </c>
      <c r="M724" s="1">
        <v>2016</v>
      </c>
    </row>
    <row r="725" spans="1:13" hidden="1" x14ac:dyDescent="0.3">
      <c r="A725" s="1">
        <v>2016255</v>
      </c>
      <c r="B725" s="1">
        <v>2</v>
      </c>
      <c r="C725" s="2">
        <v>14.601279999999999</v>
      </c>
      <c r="D725" s="2">
        <v>0.94542000000000004</v>
      </c>
      <c r="E725" s="2">
        <v>0</v>
      </c>
      <c r="F725" s="2">
        <v>22.978629999999999</v>
      </c>
      <c r="G725" s="2">
        <v>8.4893099999999997</v>
      </c>
      <c r="H725" s="2">
        <f t="shared" si="11"/>
        <v>47.01464</v>
      </c>
      <c r="I725" s="1">
        <v>0</v>
      </c>
      <c r="J725" s="1">
        <v>2</v>
      </c>
      <c r="K725" s="1">
        <v>94</v>
      </c>
      <c r="L725" s="1">
        <v>1</v>
      </c>
      <c r="M725" s="1">
        <v>2016</v>
      </c>
    </row>
    <row r="726" spans="1:13" hidden="1" x14ac:dyDescent="0.3">
      <c r="A726" s="1">
        <v>2016257</v>
      </c>
      <c r="B726" s="1">
        <v>1</v>
      </c>
      <c r="C726" s="2">
        <v>11.016389999999999</v>
      </c>
      <c r="D726" s="2">
        <v>1.34677</v>
      </c>
      <c r="E726" s="2">
        <v>0</v>
      </c>
      <c r="F726" s="2">
        <v>18.880330000000001</v>
      </c>
      <c r="G726" s="2">
        <v>6.78993</v>
      </c>
      <c r="H726" s="2">
        <f t="shared" si="11"/>
        <v>38.03342</v>
      </c>
      <c r="I726" s="1">
        <v>0</v>
      </c>
      <c r="J726" s="1">
        <v>1</v>
      </c>
      <c r="K726" s="1">
        <v>87</v>
      </c>
      <c r="L726" s="1">
        <v>0</v>
      </c>
      <c r="M726" s="1">
        <v>2016</v>
      </c>
    </row>
    <row r="727" spans="1:13" hidden="1" x14ac:dyDescent="0.3">
      <c r="A727" s="1">
        <v>2016251</v>
      </c>
      <c r="B727" s="1">
        <v>3</v>
      </c>
      <c r="C727" s="2">
        <v>12.562110000000001</v>
      </c>
      <c r="D727" s="2">
        <v>0.89847999999999995</v>
      </c>
      <c r="E727" s="2">
        <v>10.173299999999999</v>
      </c>
      <c r="F727" s="2">
        <v>26.200399999999998</v>
      </c>
      <c r="G727" s="2">
        <v>8.5610599999999994</v>
      </c>
      <c r="H727" s="2">
        <f t="shared" si="11"/>
        <v>58.395349999999993</v>
      </c>
      <c r="I727" s="1">
        <v>1</v>
      </c>
      <c r="J727" s="1">
        <v>1</v>
      </c>
      <c r="K727" s="1">
        <v>100</v>
      </c>
      <c r="L727" s="1">
        <v>0</v>
      </c>
      <c r="M727" s="1">
        <v>2016</v>
      </c>
    </row>
    <row r="728" spans="1:13" hidden="1" x14ac:dyDescent="0.3">
      <c r="A728" s="1">
        <v>2016258</v>
      </c>
      <c r="B728" s="1">
        <v>2</v>
      </c>
      <c r="C728" s="2">
        <v>11.458310000000001</v>
      </c>
      <c r="D728" s="2">
        <v>0.88460000000000005</v>
      </c>
      <c r="E728" s="2">
        <v>0</v>
      </c>
      <c r="F728" s="2">
        <v>23.380949999999999</v>
      </c>
      <c r="G728" s="2">
        <v>8.6904800000000009</v>
      </c>
      <c r="H728" s="2">
        <f t="shared" si="11"/>
        <v>44.414340000000003</v>
      </c>
      <c r="I728" s="1">
        <v>0</v>
      </c>
      <c r="J728" s="1">
        <v>2</v>
      </c>
      <c r="K728" s="1">
        <v>89</v>
      </c>
      <c r="L728" s="1">
        <v>2</v>
      </c>
      <c r="M728" s="1">
        <v>2016</v>
      </c>
    </row>
    <row r="729" spans="1:13" hidden="1" x14ac:dyDescent="0.3">
      <c r="A729" s="1">
        <v>2016260</v>
      </c>
      <c r="B729" s="1">
        <v>2</v>
      </c>
      <c r="C729" s="2">
        <v>10.49593</v>
      </c>
      <c r="D729" s="2">
        <v>1.01353</v>
      </c>
      <c r="E729" s="2">
        <v>0</v>
      </c>
      <c r="F729" s="2">
        <v>25.801500000000001</v>
      </c>
      <c r="G729" s="2">
        <v>9.9007500000000004</v>
      </c>
      <c r="H729" s="2">
        <f t="shared" si="11"/>
        <v>47.211710000000004</v>
      </c>
      <c r="I729" s="1">
        <v>0</v>
      </c>
      <c r="J729" s="1">
        <v>2</v>
      </c>
      <c r="K729" s="1">
        <v>100</v>
      </c>
      <c r="L729" s="1">
        <v>0</v>
      </c>
      <c r="M729" s="1">
        <v>2016</v>
      </c>
    </row>
    <row r="730" spans="1:13" hidden="1" x14ac:dyDescent="0.3">
      <c r="A730" s="1">
        <v>2016261</v>
      </c>
      <c r="B730" s="1">
        <v>1</v>
      </c>
      <c r="C730" s="2">
        <v>10.953519999999999</v>
      </c>
      <c r="D730" s="2">
        <v>0.95726999999999995</v>
      </c>
      <c r="E730" s="2">
        <v>0</v>
      </c>
      <c r="F730" s="2">
        <v>19.941849999999999</v>
      </c>
      <c r="G730" s="2">
        <v>7.1696600000000004</v>
      </c>
      <c r="H730" s="2">
        <f t="shared" si="11"/>
        <v>39.022300000000001</v>
      </c>
      <c r="I730" s="1">
        <v>0</v>
      </c>
      <c r="J730" s="1">
        <v>1</v>
      </c>
      <c r="K730" s="1">
        <v>84</v>
      </c>
      <c r="L730" s="1">
        <v>1</v>
      </c>
      <c r="M730" s="1">
        <v>2016</v>
      </c>
    </row>
    <row r="731" spans="1:13" hidden="1" x14ac:dyDescent="0.3">
      <c r="A731" s="1">
        <v>2016253</v>
      </c>
      <c r="B731" s="1">
        <v>3</v>
      </c>
      <c r="C731" s="2">
        <v>11.334519999999999</v>
      </c>
      <c r="D731" s="2">
        <v>0.90830999999999995</v>
      </c>
      <c r="E731" s="2">
        <v>11.024850000000001</v>
      </c>
      <c r="F731" s="2">
        <v>20.254370000000002</v>
      </c>
      <c r="G731" s="2">
        <v>4.3673700000000002</v>
      </c>
      <c r="H731" s="2">
        <f t="shared" si="11"/>
        <v>47.889420000000001</v>
      </c>
      <c r="I731" s="1">
        <v>1</v>
      </c>
      <c r="J731" s="1">
        <v>1</v>
      </c>
      <c r="K731" s="1">
        <v>86</v>
      </c>
      <c r="L731" s="1">
        <v>0</v>
      </c>
      <c r="M731" s="1">
        <v>2016</v>
      </c>
    </row>
    <row r="732" spans="1:13" hidden="1" x14ac:dyDescent="0.3">
      <c r="A732" s="1">
        <v>2016262</v>
      </c>
      <c r="B732" s="1">
        <v>2</v>
      </c>
      <c r="C732" s="2">
        <v>12.925689999999999</v>
      </c>
      <c r="D732" s="2">
        <v>0.80276999999999998</v>
      </c>
      <c r="E732" s="2">
        <v>0</v>
      </c>
      <c r="F732" s="2">
        <v>16.498139999999999</v>
      </c>
      <c r="G732" s="2">
        <v>5.2490699999999997</v>
      </c>
      <c r="H732" s="2">
        <f t="shared" si="11"/>
        <v>35.475669999999994</v>
      </c>
      <c r="I732" s="1">
        <v>0</v>
      </c>
      <c r="J732" s="1">
        <v>2</v>
      </c>
      <c r="K732" s="1">
        <v>83</v>
      </c>
      <c r="L732" s="1">
        <v>0</v>
      </c>
      <c r="M732" s="1">
        <v>2016</v>
      </c>
    </row>
    <row r="733" spans="1:13" hidden="1" x14ac:dyDescent="0.3">
      <c r="A733" s="1">
        <v>2016264</v>
      </c>
      <c r="B733" s="1">
        <v>2</v>
      </c>
      <c r="C733" s="2">
        <v>12.94415</v>
      </c>
      <c r="D733" s="2">
        <v>0.91737999999999997</v>
      </c>
      <c r="E733" s="2">
        <v>0</v>
      </c>
      <c r="F733" s="2">
        <v>18.652909999999999</v>
      </c>
      <c r="G733" s="2">
        <v>6.32646</v>
      </c>
      <c r="H733" s="2">
        <f t="shared" si="11"/>
        <v>38.840899999999998</v>
      </c>
      <c r="I733" s="1">
        <v>0</v>
      </c>
      <c r="J733" s="1">
        <v>2</v>
      </c>
      <c r="K733" s="1">
        <v>91</v>
      </c>
      <c r="L733" s="1">
        <v>1</v>
      </c>
      <c r="M733" s="1">
        <v>2016</v>
      </c>
    </row>
    <row r="734" spans="1:13" hidden="1" x14ac:dyDescent="0.3">
      <c r="A734" s="1">
        <v>2016259</v>
      </c>
      <c r="B734" s="1">
        <v>3</v>
      </c>
      <c r="C734" s="2">
        <v>12.673830000000001</v>
      </c>
      <c r="D734" s="2">
        <v>1.02023</v>
      </c>
      <c r="E734" s="2">
        <v>8.4765099999999993</v>
      </c>
      <c r="F734" s="2">
        <v>18.656690000000001</v>
      </c>
      <c r="G734" s="2">
        <v>9.6806900000000002</v>
      </c>
      <c r="H734" s="2">
        <f t="shared" si="11"/>
        <v>50.507949999999994</v>
      </c>
      <c r="I734" s="1">
        <v>1</v>
      </c>
      <c r="J734" s="1">
        <v>1</v>
      </c>
      <c r="K734" s="1">
        <v>85</v>
      </c>
      <c r="L734" s="1">
        <v>1</v>
      </c>
      <c r="M734" s="1">
        <v>2016</v>
      </c>
    </row>
    <row r="735" spans="1:13" hidden="1" x14ac:dyDescent="0.3">
      <c r="A735" s="1">
        <v>2016269</v>
      </c>
      <c r="B735" s="1">
        <v>2</v>
      </c>
      <c r="C735" s="2">
        <v>10.269780000000001</v>
      </c>
      <c r="D735" s="2">
        <v>0.82655999999999996</v>
      </c>
      <c r="E735" s="2">
        <v>0</v>
      </c>
      <c r="F735" s="2">
        <v>22.404990000000002</v>
      </c>
      <c r="G735" s="2">
        <v>8.2024899999999992</v>
      </c>
      <c r="H735" s="2">
        <f t="shared" si="11"/>
        <v>41.70382</v>
      </c>
      <c r="I735" s="1">
        <v>0</v>
      </c>
      <c r="J735" s="1">
        <v>2</v>
      </c>
      <c r="K735" s="1">
        <v>97</v>
      </c>
      <c r="L735" s="1">
        <v>0</v>
      </c>
      <c r="M735" s="1">
        <v>2016</v>
      </c>
    </row>
    <row r="736" spans="1:13" hidden="1" x14ac:dyDescent="0.3">
      <c r="A736" s="1">
        <v>2016267</v>
      </c>
      <c r="B736" s="1">
        <v>2</v>
      </c>
      <c r="C736" s="2">
        <v>14.41033</v>
      </c>
      <c r="D736" s="2">
        <v>1.18984</v>
      </c>
      <c r="E736" s="2">
        <v>0</v>
      </c>
      <c r="F736" s="2">
        <v>26.022690000000001</v>
      </c>
      <c r="G736" s="2">
        <v>10.011340000000001</v>
      </c>
      <c r="H736" s="2">
        <f t="shared" si="11"/>
        <v>51.634200000000007</v>
      </c>
      <c r="I736" s="1">
        <v>0</v>
      </c>
      <c r="J736" s="1">
        <v>2</v>
      </c>
      <c r="K736" s="1">
        <v>114</v>
      </c>
      <c r="L736" s="1">
        <v>0</v>
      </c>
      <c r="M736" s="1">
        <v>2016</v>
      </c>
    </row>
    <row r="737" spans="1:13" hidden="1" x14ac:dyDescent="0.3">
      <c r="A737" s="1">
        <v>2016271</v>
      </c>
      <c r="B737" s="1">
        <v>1</v>
      </c>
      <c r="C737" s="2">
        <v>12.94183</v>
      </c>
      <c r="D737" s="2">
        <v>1.2151700000000001</v>
      </c>
      <c r="E737" s="2">
        <v>0</v>
      </c>
      <c r="F737" s="2">
        <v>20.554849999999998</v>
      </c>
      <c r="G737" s="2">
        <v>8.0342000000000002</v>
      </c>
      <c r="H737" s="2">
        <f t="shared" si="11"/>
        <v>42.746049999999997</v>
      </c>
      <c r="I737" s="1">
        <v>0</v>
      </c>
      <c r="J737" s="1">
        <v>1</v>
      </c>
      <c r="K737" s="1">
        <v>95</v>
      </c>
      <c r="L737" s="1">
        <v>1</v>
      </c>
      <c r="M737" s="1">
        <v>2016</v>
      </c>
    </row>
    <row r="738" spans="1:13" hidden="1" x14ac:dyDescent="0.3">
      <c r="A738" s="1">
        <v>2016272</v>
      </c>
      <c r="B738" s="1">
        <v>1</v>
      </c>
      <c r="C738" s="2">
        <v>14.21931</v>
      </c>
      <c r="D738" s="2">
        <v>1.20042</v>
      </c>
      <c r="E738" s="2">
        <v>0</v>
      </c>
      <c r="F738" s="2">
        <v>22.28828</v>
      </c>
      <c r="G738" s="2">
        <v>6.5140000000000002</v>
      </c>
      <c r="H738" s="2">
        <f t="shared" si="11"/>
        <v>44.222010000000004</v>
      </c>
      <c r="I738" s="1">
        <v>0</v>
      </c>
      <c r="J738" s="1">
        <v>1</v>
      </c>
      <c r="K738" s="1">
        <v>94</v>
      </c>
      <c r="L738" s="1">
        <v>0</v>
      </c>
      <c r="M738" s="1">
        <v>2016</v>
      </c>
    </row>
    <row r="739" spans="1:13" hidden="1" x14ac:dyDescent="0.3">
      <c r="A739" s="1">
        <v>2016265</v>
      </c>
      <c r="B739" s="1">
        <v>4</v>
      </c>
      <c r="C739" s="2">
        <v>11.67366</v>
      </c>
      <c r="D739" s="2">
        <v>1.0294000000000001</v>
      </c>
      <c r="E739" s="2">
        <v>10.588279999999999</v>
      </c>
      <c r="F739" s="2">
        <v>24.849499999999999</v>
      </c>
      <c r="G739" s="2">
        <v>10.202019999999999</v>
      </c>
      <c r="H739" s="2">
        <f t="shared" si="11"/>
        <v>58.342859999999995</v>
      </c>
      <c r="I739" s="1">
        <v>1</v>
      </c>
      <c r="J739" s="1">
        <v>2</v>
      </c>
      <c r="K739" s="1">
        <v>103</v>
      </c>
      <c r="L739" s="1">
        <v>1</v>
      </c>
      <c r="M739" s="1">
        <v>2016</v>
      </c>
    </row>
    <row r="740" spans="1:13" hidden="1" x14ac:dyDescent="0.3">
      <c r="A740" s="1">
        <v>2016268</v>
      </c>
      <c r="B740" s="1">
        <v>4</v>
      </c>
      <c r="C740" s="2">
        <v>9.4218899999999994</v>
      </c>
      <c r="D740" s="2">
        <v>1.00871</v>
      </c>
      <c r="E740" s="2">
        <v>8.7500900000000001</v>
      </c>
      <c r="F740" s="2">
        <v>18.77702</v>
      </c>
      <c r="G740" s="2">
        <v>8.5271799999999995</v>
      </c>
      <c r="H740" s="2">
        <f t="shared" si="11"/>
        <v>46.48489</v>
      </c>
      <c r="I740" s="1">
        <v>1</v>
      </c>
      <c r="J740" s="1">
        <v>2</v>
      </c>
      <c r="K740" s="1">
        <v>85</v>
      </c>
      <c r="L740" s="1">
        <v>0</v>
      </c>
      <c r="M740" s="1">
        <v>2016</v>
      </c>
    </row>
    <row r="741" spans="1:13" hidden="1" x14ac:dyDescent="0.3">
      <c r="A741" s="1">
        <v>2016273</v>
      </c>
      <c r="B741" s="1">
        <v>2</v>
      </c>
      <c r="C741" s="2">
        <v>11.72526</v>
      </c>
      <c r="D741" s="2">
        <v>1.08185</v>
      </c>
      <c r="E741" s="2">
        <v>0</v>
      </c>
      <c r="F741" s="2">
        <v>20.688649999999999</v>
      </c>
      <c r="G741" s="2">
        <v>7.3443199999999997</v>
      </c>
      <c r="H741" s="2">
        <f t="shared" si="11"/>
        <v>40.84008</v>
      </c>
      <c r="I741" s="1">
        <v>0</v>
      </c>
      <c r="J741" s="1">
        <v>2</v>
      </c>
      <c r="K741" s="1">
        <v>91</v>
      </c>
      <c r="L741" s="1">
        <v>0</v>
      </c>
      <c r="M741" s="1">
        <v>2016</v>
      </c>
    </row>
    <row r="742" spans="1:13" hidden="1" x14ac:dyDescent="0.3">
      <c r="A742" s="1">
        <v>2016270</v>
      </c>
      <c r="B742" s="1">
        <v>3</v>
      </c>
      <c r="C742" s="2">
        <v>13.96316</v>
      </c>
      <c r="D742" s="2">
        <v>1.01451</v>
      </c>
      <c r="E742" s="2">
        <v>11.656409999999999</v>
      </c>
      <c r="F742" s="2">
        <v>22.531479999999998</v>
      </c>
      <c r="G742" s="2">
        <v>7.9974800000000004</v>
      </c>
      <c r="H742" s="2">
        <f t="shared" si="11"/>
        <v>57.163040000000002</v>
      </c>
      <c r="I742" s="1">
        <v>1</v>
      </c>
      <c r="J742" s="1">
        <v>1</v>
      </c>
      <c r="K742" s="1">
        <v>97</v>
      </c>
      <c r="L742" s="1">
        <v>0</v>
      </c>
      <c r="M742" s="1">
        <v>2016</v>
      </c>
    </row>
    <row r="743" spans="1:13" hidden="1" x14ac:dyDescent="0.3">
      <c r="A743" s="1">
        <v>2016275</v>
      </c>
      <c r="B743" s="1">
        <v>2</v>
      </c>
      <c r="C743" s="2">
        <v>12.02463</v>
      </c>
      <c r="D743" s="2">
        <v>1.11405</v>
      </c>
      <c r="E743" s="2">
        <v>0</v>
      </c>
      <c r="F743" s="2">
        <v>24.992750000000001</v>
      </c>
      <c r="G743" s="2">
        <v>9.4963800000000003</v>
      </c>
      <c r="H743" s="2">
        <f t="shared" si="11"/>
        <v>47.627810000000004</v>
      </c>
      <c r="I743" s="1">
        <v>0</v>
      </c>
      <c r="J743" s="1">
        <v>2</v>
      </c>
      <c r="K743" s="1">
        <v>104</v>
      </c>
      <c r="L743" s="1">
        <v>0</v>
      </c>
      <c r="M743" s="1">
        <v>2016</v>
      </c>
    </row>
    <row r="744" spans="1:13" hidden="1" x14ac:dyDescent="0.3">
      <c r="A744" s="1">
        <v>2016263</v>
      </c>
      <c r="B744" s="1">
        <v>2</v>
      </c>
      <c r="C744" s="2">
        <v>12.75371</v>
      </c>
      <c r="D744" s="2">
        <v>0.60167999999999999</v>
      </c>
      <c r="E744" s="2">
        <v>0</v>
      </c>
      <c r="F744" s="2">
        <v>15.283910000000001</v>
      </c>
      <c r="G744" s="2">
        <v>4.6419600000000001</v>
      </c>
      <c r="H744" s="2">
        <f t="shared" si="11"/>
        <v>33.281259999999996</v>
      </c>
      <c r="I744" s="1">
        <v>0</v>
      </c>
      <c r="J744" s="1">
        <v>2</v>
      </c>
      <c r="K744" s="1">
        <v>81</v>
      </c>
      <c r="L744" s="1">
        <v>2</v>
      </c>
      <c r="M744" s="1">
        <v>2016</v>
      </c>
    </row>
    <row r="745" spans="1:13" hidden="1" x14ac:dyDescent="0.3">
      <c r="A745" s="1">
        <v>2016274</v>
      </c>
      <c r="B745" s="1">
        <v>4</v>
      </c>
      <c r="C745" s="2">
        <v>12.97658</v>
      </c>
      <c r="D745" s="2">
        <v>0.82772999999999997</v>
      </c>
      <c r="E745" s="2">
        <v>7.0238300000000002</v>
      </c>
      <c r="F745" s="2">
        <v>19.604230000000001</v>
      </c>
      <c r="G745" s="2">
        <v>9.1027299999999993</v>
      </c>
      <c r="H745" s="2">
        <f t="shared" si="11"/>
        <v>49.535100000000007</v>
      </c>
      <c r="I745" s="1">
        <v>1</v>
      </c>
      <c r="J745" s="1">
        <v>2</v>
      </c>
      <c r="K745" s="1">
        <v>84</v>
      </c>
      <c r="L745" s="1">
        <v>1</v>
      </c>
      <c r="M745" s="1">
        <v>2016</v>
      </c>
    </row>
    <row r="746" spans="1:13" hidden="1" x14ac:dyDescent="0.3">
      <c r="A746" s="1">
        <v>2016276</v>
      </c>
      <c r="B746" s="1">
        <v>3</v>
      </c>
      <c r="C746" s="2">
        <v>12.98278</v>
      </c>
      <c r="D746" s="2">
        <v>0.43010999999999999</v>
      </c>
      <c r="E746" s="2">
        <v>9.1889900000000004</v>
      </c>
      <c r="F746" s="2">
        <v>19.28471</v>
      </c>
      <c r="G746" s="2">
        <v>5.7505300000000004</v>
      </c>
      <c r="H746" s="2">
        <f t="shared" si="11"/>
        <v>47.637119999999996</v>
      </c>
      <c r="I746" s="1">
        <v>1</v>
      </c>
      <c r="J746" s="1">
        <v>1</v>
      </c>
      <c r="K746" s="1">
        <v>82</v>
      </c>
      <c r="L746" s="1">
        <v>3</v>
      </c>
      <c r="M746" s="1">
        <v>2016</v>
      </c>
    </row>
    <row r="747" spans="1:13" hidden="1" x14ac:dyDescent="0.3">
      <c r="A747" s="1">
        <v>2016279</v>
      </c>
      <c r="B747" s="1">
        <v>2</v>
      </c>
      <c r="C747" s="2">
        <v>12.459899999999999</v>
      </c>
      <c r="D747" s="2">
        <v>1.2172799999999999</v>
      </c>
      <c r="E747" s="2">
        <v>0</v>
      </c>
      <c r="F747" s="2">
        <v>23.364380000000001</v>
      </c>
      <c r="G747" s="2">
        <v>8.6821900000000003</v>
      </c>
      <c r="H747" s="2">
        <f t="shared" si="11"/>
        <v>45.723750000000003</v>
      </c>
      <c r="I747" s="1">
        <v>0</v>
      </c>
      <c r="J747" s="1">
        <v>2</v>
      </c>
      <c r="K747" s="1">
        <v>91</v>
      </c>
      <c r="L747" s="1">
        <v>0</v>
      </c>
      <c r="M747" s="1">
        <v>2016</v>
      </c>
    </row>
    <row r="748" spans="1:13" hidden="1" x14ac:dyDescent="0.3">
      <c r="A748" s="1">
        <v>2016280</v>
      </c>
      <c r="B748" s="1">
        <v>1</v>
      </c>
      <c r="C748" s="2">
        <v>10.781650000000001</v>
      </c>
      <c r="D748" s="2">
        <v>1.0694600000000001</v>
      </c>
      <c r="E748" s="2">
        <v>0</v>
      </c>
      <c r="F748" s="2">
        <v>21.279409999999999</v>
      </c>
      <c r="G748" s="2">
        <v>5.3099499999999997</v>
      </c>
      <c r="H748" s="2">
        <f t="shared" si="11"/>
        <v>38.440469999999998</v>
      </c>
      <c r="I748" s="1">
        <v>0</v>
      </c>
      <c r="J748" s="1">
        <v>1</v>
      </c>
      <c r="K748" s="1">
        <v>87</v>
      </c>
      <c r="L748" s="1">
        <v>0</v>
      </c>
      <c r="M748" s="1">
        <v>2016</v>
      </c>
    </row>
    <row r="749" spans="1:13" hidden="1" x14ac:dyDescent="0.3">
      <c r="A749" s="1">
        <v>2016281</v>
      </c>
      <c r="B749" s="1">
        <v>2</v>
      </c>
      <c r="C749" s="2">
        <v>14.236280000000001</v>
      </c>
      <c r="D749" s="2">
        <v>1.28911</v>
      </c>
      <c r="E749" s="2">
        <v>0</v>
      </c>
      <c r="F749" s="2">
        <v>22.665130000000001</v>
      </c>
      <c r="G749" s="2">
        <v>8.3325600000000009</v>
      </c>
      <c r="H749" s="2">
        <f t="shared" si="11"/>
        <v>46.523080000000007</v>
      </c>
      <c r="I749" s="1">
        <v>0</v>
      </c>
      <c r="J749" s="1">
        <v>2</v>
      </c>
      <c r="K749" s="1">
        <v>91</v>
      </c>
      <c r="L749" s="1">
        <v>0</v>
      </c>
      <c r="M749" s="1">
        <v>2016</v>
      </c>
    </row>
    <row r="750" spans="1:13" hidden="1" x14ac:dyDescent="0.3">
      <c r="A750" s="1">
        <v>2016277</v>
      </c>
      <c r="B750" s="1">
        <v>3</v>
      </c>
      <c r="C750" s="2">
        <v>11.002420000000001</v>
      </c>
      <c r="D750" s="2">
        <v>0.81637999999999999</v>
      </c>
      <c r="E750" s="2">
        <v>10.120609999999999</v>
      </c>
      <c r="F750" s="2">
        <v>21.09244</v>
      </c>
      <c r="G750" s="2">
        <v>6.1263300000000003</v>
      </c>
      <c r="H750" s="2">
        <f t="shared" si="11"/>
        <v>49.158180000000009</v>
      </c>
      <c r="I750" s="1">
        <v>1</v>
      </c>
      <c r="J750" s="1">
        <v>1</v>
      </c>
      <c r="K750" s="1">
        <v>88</v>
      </c>
      <c r="L750" s="1">
        <v>0</v>
      </c>
      <c r="M750" s="1">
        <v>2016</v>
      </c>
    </row>
    <row r="751" spans="1:13" hidden="1" x14ac:dyDescent="0.3">
      <c r="A751" s="1">
        <v>2016165</v>
      </c>
      <c r="B751" s="1">
        <v>2</v>
      </c>
      <c r="C751" s="2">
        <v>11.22627</v>
      </c>
      <c r="D751" s="2">
        <v>0.74507999999999996</v>
      </c>
      <c r="E751" s="2">
        <v>0</v>
      </c>
      <c r="F751" s="2">
        <v>13.333310000000001</v>
      </c>
      <c r="G751" s="2">
        <v>3.6666500000000002</v>
      </c>
      <c r="H751" s="2">
        <f t="shared" si="11"/>
        <v>28.971309999999999</v>
      </c>
      <c r="I751" s="1">
        <v>0</v>
      </c>
      <c r="J751" s="1">
        <v>2</v>
      </c>
      <c r="K751" s="1">
        <v>82</v>
      </c>
      <c r="L751" s="1">
        <v>0</v>
      </c>
      <c r="M751" s="1">
        <v>2016</v>
      </c>
    </row>
    <row r="752" spans="1:13" hidden="1" x14ac:dyDescent="0.3">
      <c r="A752" s="1">
        <v>2016282</v>
      </c>
      <c r="B752" s="1">
        <v>2</v>
      </c>
      <c r="C752" s="2">
        <v>11.47312</v>
      </c>
      <c r="D752" s="2">
        <v>1.0005200000000001</v>
      </c>
      <c r="E752" s="2">
        <v>0</v>
      </c>
      <c r="F752" s="2">
        <v>23.65166</v>
      </c>
      <c r="G752" s="2">
        <v>8.8258299999999998</v>
      </c>
      <c r="H752" s="2">
        <f t="shared" si="11"/>
        <v>44.951129999999992</v>
      </c>
      <c r="I752" s="1">
        <v>0</v>
      </c>
      <c r="J752" s="1">
        <v>2</v>
      </c>
      <c r="K752" s="1">
        <v>92</v>
      </c>
      <c r="L752" s="1">
        <v>0</v>
      </c>
      <c r="M752" s="1">
        <v>2016</v>
      </c>
    </row>
    <row r="753" spans="1:13" hidden="1" x14ac:dyDescent="0.3">
      <c r="A753" s="1">
        <v>2016283</v>
      </c>
      <c r="B753" s="1">
        <v>2</v>
      </c>
      <c r="C753" s="2">
        <v>11.915039999999999</v>
      </c>
      <c r="D753" s="2">
        <v>1.12463</v>
      </c>
      <c r="E753" s="2">
        <v>0</v>
      </c>
      <c r="F753" s="2">
        <v>22.44331</v>
      </c>
      <c r="G753" s="2">
        <v>8.2216500000000003</v>
      </c>
      <c r="H753" s="2">
        <f t="shared" si="11"/>
        <v>43.704629999999995</v>
      </c>
      <c r="I753" s="1">
        <v>0</v>
      </c>
      <c r="J753" s="1">
        <v>2</v>
      </c>
      <c r="K753" s="1">
        <v>94</v>
      </c>
      <c r="L753" s="1">
        <v>0</v>
      </c>
      <c r="M753" s="1">
        <v>2016</v>
      </c>
    </row>
    <row r="754" spans="1:13" hidden="1" x14ac:dyDescent="0.3">
      <c r="A754" s="1">
        <v>2016285</v>
      </c>
      <c r="B754" s="1">
        <v>1</v>
      </c>
      <c r="C754" s="2">
        <v>13.52172</v>
      </c>
      <c r="D754" s="2">
        <v>0.91874</v>
      </c>
      <c r="E754" s="2">
        <v>0</v>
      </c>
      <c r="F754" s="2">
        <v>17.774619999999999</v>
      </c>
      <c r="G754" s="2">
        <v>9.0779200000000007</v>
      </c>
      <c r="H754" s="2">
        <f t="shared" si="11"/>
        <v>41.292999999999999</v>
      </c>
      <c r="I754" s="1">
        <v>0</v>
      </c>
      <c r="J754" s="1">
        <v>1</v>
      </c>
      <c r="K754" s="1">
        <v>81</v>
      </c>
      <c r="L754" s="1">
        <v>3</v>
      </c>
      <c r="M754" s="1">
        <v>2016</v>
      </c>
    </row>
    <row r="755" spans="1:13" hidden="1" x14ac:dyDescent="0.3">
      <c r="A755" s="1">
        <v>2016278</v>
      </c>
      <c r="B755" s="1">
        <v>4</v>
      </c>
      <c r="C755" s="2">
        <v>10.64897</v>
      </c>
      <c r="D755" s="2">
        <v>1.08185</v>
      </c>
      <c r="E755" s="2">
        <v>13.01186</v>
      </c>
      <c r="F755" s="2">
        <v>23.07499</v>
      </c>
      <c r="G755" s="2">
        <v>9.2837099999999992</v>
      </c>
      <c r="H755" s="2">
        <f t="shared" si="11"/>
        <v>57.101379999999999</v>
      </c>
      <c r="I755" s="1">
        <v>1</v>
      </c>
      <c r="J755" s="1">
        <v>2</v>
      </c>
      <c r="K755" s="1">
        <v>105</v>
      </c>
      <c r="L755" s="1">
        <v>0</v>
      </c>
      <c r="M755" s="1">
        <v>2016</v>
      </c>
    </row>
    <row r="756" spans="1:13" hidden="1" x14ac:dyDescent="0.3">
      <c r="A756" s="1">
        <v>2016288</v>
      </c>
      <c r="B756" s="1">
        <v>1</v>
      </c>
      <c r="C756" s="2">
        <v>12.362030000000001</v>
      </c>
      <c r="D756" s="2">
        <v>1.0466500000000001</v>
      </c>
      <c r="E756" s="2">
        <v>0</v>
      </c>
      <c r="F756" s="2">
        <v>16.850190000000001</v>
      </c>
      <c r="G756" s="2">
        <v>4.6543200000000002</v>
      </c>
      <c r="H756" s="2">
        <f t="shared" si="11"/>
        <v>34.91319</v>
      </c>
      <c r="I756" s="1">
        <v>0</v>
      </c>
      <c r="J756" s="1">
        <v>1</v>
      </c>
      <c r="K756" s="1">
        <v>80</v>
      </c>
      <c r="L756" s="1">
        <v>0</v>
      </c>
      <c r="M756" s="1">
        <v>2016</v>
      </c>
    </row>
    <row r="757" spans="1:13" hidden="1" x14ac:dyDescent="0.3">
      <c r="A757" s="1">
        <v>2016287</v>
      </c>
      <c r="B757" s="1">
        <v>2</v>
      </c>
      <c r="C757" s="2">
        <v>11.646470000000001</v>
      </c>
      <c r="D757" s="2">
        <v>0.86363999999999996</v>
      </c>
      <c r="E757" s="2">
        <v>0</v>
      </c>
      <c r="F757" s="2">
        <v>24.084980000000002</v>
      </c>
      <c r="G757" s="2">
        <v>9.0424900000000008</v>
      </c>
      <c r="H757" s="2">
        <f t="shared" si="11"/>
        <v>45.63758</v>
      </c>
      <c r="I757" s="1">
        <v>0</v>
      </c>
      <c r="J757" s="1">
        <v>2</v>
      </c>
      <c r="K757" s="1">
        <v>106</v>
      </c>
      <c r="L757" s="1">
        <v>0</v>
      </c>
      <c r="M757" s="1">
        <v>2016</v>
      </c>
    </row>
    <row r="758" spans="1:13" hidden="1" x14ac:dyDescent="0.3">
      <c r="A758" s="1">
        <v>2016290</v>
      </c>
      <c r="B758" s="1">
        <v>1</v>
      </c>
      <c r="C758" s="2">
        <v>11.55241</v>
      </c>
      <c r="D758" s="2">
        <v>0.84748999999999997</v>
      </c>
      <c r="E758" s="2">
        <v>0</v>
      </c>
      <c r="F758" s="2">
        <v>19.209240000000001</v>
      </c>
      <c r="G758" s="2">
        <v>8.6622599999999998</v>
      </c>
      <c r="H758" s="2">
        <f t="shared" si="11"/>
        <v>40.2714</v>
      </c>
      <c r="I758" s="1">
        <v>0</v>
      </c>
      <c r="J758" s="1">
        <v>1</v>
      </c>
      <c r="K758" s="1">
        <v>95</v>
      </c>
      <c r="L758" s="1">
        <v>0</v>
      </c>
      <c r="M758" s="1">
        <v>2016</v>
      </c>
    </row>
    <row r="759" spans="1:13" hidden="1" x14ac:dyDescent="0.3">
      <c r="A759" s="1">
        <v>2016291</v>
      </c>
      <c r="B759" s="1">
        <v>2</v>
      </c>
      <c r="C759" s="2">
        <v>12.44013</v>
      </c>
      <c r="D759" s="2">
        <v>0.83365999999999996</v>
      </c>
      <c r="E759" s="2">
        <v>0</v>
      </c>
      <c r="F759" s="2">
        <v>20.34742</v>
      </c>
      <c r="G759" s="2">
        <v>7.1737099999999998</v>
      </c>
      <c r="H759" s="2">
        <f t="shared" si="11"/>
        <v>40.794919999999998</v>
      </c>
      <c r="I759" s="1">
        <v>0</v>
      </c>
      <c r="J759" s="1">
        <v>2</v>
      </c>
      <c r="K759" s="1">
        <v>86</v>
      </c>
      <c r="L759" s="1">
        <v>3</v>
      </c>
      <c r="M759" s="1">
        <v>2016</v>
      </c>
    </row>
    <row r="760" spans="1:13" hidden="1" x14ac:dyDescent="0.3">
      <c r="A760" s="1">
        <v>2016284</v>
      </c>
      <c r="B760" s="1">
        <v>4</v>
      </c>
      <c r="C760" s="2">
        <v>11.26688</v>
      </c>
      <c r="D760" s="2">
        <v>1.2258599999999999</v>
      </c>
      <c r="E760" s="2">
        <v>9.2808700000000002</v>
      </c>
      <c r="F760" s="2">
        <v>28.279350000000001</v>
      </c>
      <c r="G760" s="2">
        <v>8.5258800000000008</v>
      </c>
      <c r="H760" s="2">
        <f t="shared" si="11"/>
        <v>58.57884</v>
      </c>
      <c r="I760" s="1">
        <v>1</v>
      </c>
      <c r="J760" s="1">
        <v>2</v>
      </c>
      <c r="K760" s="1">
        <v>102</v>
      </c>
      <c r="L760" s="1">
        <v>1</v>
      </c>
      <c r="M760" s="1">
        <v>2016</v>
      </c>
    </row>
    <row r="761" spans="1:13" hidden="1" x14ac:dyDescent="0.3">
      <c r="A761" s="1">
        <v>2016292</v>
      </c>
      <c r="B761" s="1">
        <v>2</v>
      </c>
      <c r="C761" s="2">
        <v>11.64817</v>
      </c>
      <c r="D761" s="2">
        <v>1.0399</v>
      </c>
      <c r="E761" s="2">
        <v>0</v>
      </c>
      <c r="F761" s="2">
        <v>19.88777</v>
      </c>
      <c r="G761" s="2">
        <v>6.9438800000000001</v>
      </c>
      <c r="H761" s="2">
        <f t="shared" si="11"/>
        <v>39.51972</v>
      </c>
      <c r="I761" s="1">
        <v>0</v>
      </c>
      <c r="J761" s="1">
        <v>2</v>
      </c>
      <c r="K761" s="1">
        <v>93</v>
      </c>
      <c r="L761" s="1">
        <v>0</v>
      </c>
      <c r="M761" s="1">
        <v>2016</v>
      </c>
    </row>
    <row r="762" spans="1:13" hidden="1" x14ac:dyDescent="0.3">
      <c r="A762" s="1">
        <v>2016293</v>
      </c>
      <c r="B762" s="1">
        <v>2</v>
      </c>
      <c r="C762" s="2">
        <v>10.54867</v>
      </c>
      <c r="D762" s="2">
        <v>1.19407</v>
      </c>
      <c r="E762" s="2">
        <v>0</v>
      </c>
      <c r="F762" s="2">
        <v>24.177689999999998</v>
      </c>
      <c r="G762" s="2">
        <v>9.0888399999999994</v>
      </c>
      <c r="H762" s="2">
        <f t="shared" si="11"/>
        <v>45.009269999999994</v>
      </c>
      <c r="I762" s="1">
        <v>0</v>
      </c>
      <c r="J762" s="1">
        <v>2</v>
      </c>
      <c r="K762" s="1">
        <v>106</v>
      </c>
      <c r="L762" s="1">
        <v>0</v>
      </c>
      <c r="M762" s="1">
        <v>2016</v>
      </c>
    </row>
    <row r="763" spans="1:13" hidden="1" x14ac:dyDescent="0.3">
      <c r="A763" s="1">
        <v>2016266</v>
      </c>
      <c r="B763" s="1">
        <v>1</v>
      </c>
      <c r="C763" s="2">
        <v>13.805249999999999</v>
      </c>
      <c r="D763" s="2">
        <v>1.02227</v>
      </c>
      <c r="E763" s="2">
        <v>0</v>
      </c>
      <c r="F763" s="2">
        <v>19.171299999999999</v>
      </c>
      <c r="G763" s="2">
        <v>5.0007799999999998</v>
      </c>
      <c r="H763" s="2">
        <f t="shared" si="11"/>
        <v>38.999599999999994</v>
      </c>
      <c r="I763" s="1">
        <v>0</v>
      </c>
      <c r="J763" s="1">
        <v>1</v>
      </c>
      <c r="K763" s="1">
        <v>96</v>
      </c>
      <c r="L763" s="1">
        <v>2</v>
      </c>
      <c r="M763" s="1">
        <v>2016</v>
      </c>
    </row>
    <row r="764" spans="1:13" hidden="1" x14ac:dyDescent="0.3">
      <c r="A764" s="1">
        <v>2016286</v>
      </c>
      <c r="B764" s="1">
        <v>4</v>
      </c>
      <c r="C764" s="2">
        <v>12.27472</v>
      </c>
      <c r="D764" s="2">
        <v>1.0300199999999999</v>
      </c>
      <c r="E764" s="2">
        <v>11.742649999999999</v>
      </c>
      <c r="F764" s="2">
        <v>20.35885</v>
      </c>
      <c r="G764" s="2">
        <v>11.61689</v>
      </c>
      <c r="H764" s="2">
        <f t="shared" si="11"/>
        <v>57.023129999999995</v>
      </c>
      <c r="I764" s="1">
        <v>1</v>
      </c>
      <c r="J764" s="1">
        <v>2</v>
      </c>
      <c r="K764" s="1">
        <v>101</v>
      </c>
      <c r="L764" s="1">
        <v>0</v>
      </c>
      <c r="M764" s="1">
        <v>2016</v>
      </c>
    </row>
    <row r="765" spans="1:13" hidden="1" x14ac:dyDescent="0.3">
      <c r="A765" s="1">
        <v>2016297</v>
      </c>
      <c r="B765" s="1">
        <v>1</v>
      </c>
      <c r="C765" s="2">
        <v>10.5364</v>
      </c>
      <c r="D765" s="2">
        <v>1.00478</v>
      </c>
      <c r="E765" s="2">
        <v>0</v>
      </c>
      <c r="F765" s="2">
        <v>17.706340000000001</v>
      </c>
      <c r="G765" s="2">
        <v>9.3861100000000004</v>
      </c>
      <c r="H765" s="2">
        <f t="shared" si="11"/>
        <v>38.633630000000004</v>
      </c>
      <c r="I765" s="1">
        <v>0</v>
      </c>
      <c r="J765" s="1">
        <v>1</v>
      </c>
      <c r="K765" s="1">
        <v>89</v>
      </c>
      <c r="L765" s="1">
        <v>1</v>
      </c>
      <c r="M765" s="1">
        <v>2016</v>
      </c>
    </row>
    <row r="766" spans="1:13" hidden="1" x14ac:dyDescent="0.3">
      <c r="A766" s="1">
        <v>2016295</v>
      </c>
      <c r="B766" s="1">
        <v>2</v>
      </c>
      <c r="C766" s="2">
        <v>11.66845</v>
      </c>
      <c r="D766" s="2">
        <v>1.2459499999999999</v>
      </c>
      <c r="E766" s="2">
        <v>0</v>
      </c>
      <c r="F766" s="2">
        <v>24.899550000000001</v>
      </c>
      <c r="G766" s="2">
        <v>9.4497800000000005</v>
      </c>
      <c r="H766" s="2">
        <f t="shared" si="11"/>
        <v>47.26373000000001</v>
      </c>
      <c r="I766" s="1">
        <v>0</v>
      </c>
      <c r="J766" s="1">
        <v>2</v>
      </c>
      <c r="K766" s="1">
        <v>96</v>
      </c>
      <c r="L766" s="1">
        <v>0</v>
      </c>
      <c r="M766" s="1">
        <v>2016</v>
      </c>
    </row>
    <row r="767" spans="1:13" hidden="1" x14ac:dyDescent="0.3">
      <c r="A767" s="1">
        <v>2016289</v>
      </c>
      <c r="B767" s="1">
        <v>4</v>
      </c>
      <c r="C767" s="2">
        <v>9.3944500000000009</v>
      </c>
      <c r="D767" s="2">
        <v>0.86946999999999997</v>
      </c>
      <c r="E767" s="2">
        <v>7.2531800000000004</v>
      </c>
      <c r="F767" s="2">
        <v>20.731590000000001</v>
      </c>
      <c r="G767" s="2">
        <v>7.2108299999999996</v>
      </c>
      <c r="H767" s="2">
        <f t="shared" si="11"/>
        <v>45.459519999999998</v>
      </c>
      <c r="I767" s="1">
        <v>1</v>
      </c>
      <c r="J767" s="1">
        <v>2</v>
      </c>
      <c r="K767" s="1">
        <v>83</v>
      </c>
      <c r="L767" s="1">
        <v>0</v>
      </c>
      <c r="M767" s="1">
        <v>2016</v>
      </c>
    </row>
    <row r="768" spans="1:13" hidden="1" x14ac:dyDescent="0.3">
      <c r="A768" s="1">
        <v>2016296</v>
      </c>
      <c r="B768" s="1">
        <v>1</v>
      </c>
      <c r="C768" s="2">
        <v>16.52186</v>
      </c>
      <c r="D768" s="2">
        <v>1.1930499999999999</v>
      </c>
      <c r="E768" s="2">
        <v>0</v>
      </c>
      <c r="F768" s="2">
        <v>20.455739999999999</v>
      </c>
      <c r="G768" s="2">
        <v>6.8863599999999998</v>
      </c>
      <c r="H768" s="2">
        <f t="shared" si="11"/>
        <v>45.057009999999991</v>
      </c>
      <c r="I768" s="1">
        <v>0</v>
      </c>
      <c r="J768" s="1">
        <v>1</v>
      </c>
      <c r="K768" s="1">
        <v>95</v>
      </c>
      <c r="L768" s="1">
        <v>2</v>
      </c>
      <c r="M768" s="1">
        <v>2016</v>
      </c>
    </row>
    <row r="769" spans="1:13" hidden="1" x14ac:dyDescent="0.3">
      <c r="A769" s="1">
        <v>2016298</v>
      </c>
      <c r="B769" s="1">
        <v>2</v>
      </c>
      <c r="C769" s="2">
        <v>13.69093</v>
      </c>
      <c r="D769" s="2">
        <v>0.74475000000000002</v>
      </c>
      <c r="E769" s="2">
        <v>0</v>
      </c>
      <c r="F769" s="2">
        <v>19.754349999999999</v>
      </c>
      <c r="G769" s="2">
        <v>6.8771800000000001</v>
      </c>
      <c r="H769" s="2">
        <f t="shared" si="11"/>
        <v>41.067210000000003</v>
      </c>
      <c r="I769" s="1">
        <v>0</v>
      </c>
      <c r="J769" s="1">
        <v>2</v>
      </c>
      <c r="K769" s="1">
        <v>84</v>
      </c>
      <c r="L769" s="1">
        <v>0</v>
      </c>
      <c r="M769" s="1">
        <v>2016</v>
      </c>
    </row>
    <row r="770" spans="1:13" hidden="1" x14ac:dyDescent="0.3">
      <c r="A770" s="1">
        <v>2016294</v>
      </c>
      <c r="B770" s="1">
        <v>4</v>
      </c>
      <c r="C770" s="2">
        <v>11.681369999999999</v>
      </c>
      <c r="D770" s="2">
        <v>1.11903</v>
      </c>
      <c r="E770" s="2">
        <v>10.492570000000001</v>
      </c>
      <c r="F770" s="2">
        <v>20.827580000000001</v>
      </c>
      <c r="G770" s="2">
        <v>6.5393400000000002</v>
      </c>
      <c r="H770" s="2">
        <f t="shared" si="11"/>
        <v>50.659890000000004</v>
      </c>
      <c r="I770" s="1">
        <v>1</v>
      </c>
      <c r="J770" s="1">
        <v>2</v>
      </c>
      <c r="K770" s="1">
        <v>91</v>
      </c>
      <c r="L770" s="1">
        <v>0</v>
      </c>
      <c r="M770" s="1">
        <v>2016</v>
      </c>
    </row>
    <row r="771" spans="1:13" hidden="1" x14ac:dyDescent="0.3">
      <c r="A771" s="1">
        <v>2016301</v>
      </c>
      <c r="B771" s="1">
        <v>2</v>
      </c>
      <c r="C771" s="2">
        <v>13.51369</v>
      </c>
      <c r="D771" s="2">
        <v>0.95028000000000001</v>
      </c>
      <c r="E771" s="2">
        <v>0</v>
      </c>
      <c r="F771" s="2">
        <v>21.424150000000001</v>
      </c>
      <c r="G771" s="2">
        <v>7.7120800000000003</v>
      </c>
      <c r="H771" s="2">
        <f t="shared" ref="H771:H834" si="12">SUM(C771:G771)</f>
        <v>43.600200000000001</v>
      </c>
      <c r="I771" s="1">
        <v>0</v>
      </c>
      <c r="J771" s="1">
        <v>2</v>
      </c>
      <c r="K771" s="1">
        <v>93</v>
      </c>
      <c r="L771" s="1">
        <v>0</v>
      </c>
      <c r="M771" s="1">
        <v>2016</v>
      </c>
    </row>
    <row r="772" spans="1:13" hidden="1" x14ac:dyDescent="0.3">
      <c r="A772" s="1">
        <v>2016300</v>
      </c>
      <c r="B772" s="1">
        <v>2</v>
      </c>
      <c r="C772" s="2">
        <v>13.26399</v>
      </c>
      <c r="D772" s="2">
        <v>0.86301000000000005</v>
      </c>
      <c r="E772" s="2">
        <v>0</v>
      </c>
      <c r="F772" s="2">
        <v>27.887270000000001</v>
      </c>
      <c r="G772" s="2">
        <v>10.943630000000001</v>
      </c>
      <c r="H772" s="2">
        <f t="shared" si="12"/>
        <v>52.957899999999995</v>
      </c>
      <c r="I772" s="1">
        <v>0</v>
      </c>
      <c r="J772" s="1">
        <v>2</v>
      </c>
      <c r="K772" s="1">
        <v>116</v>
      </c>
      <c r="L772" s="1">
        <v>0</v>
      </c>
      <c r="M772" s="1">
        <v>2016</v>
      </c>
    </row>
    <row r="773" spans="1:13" hidden="1" x14ac:dyDescent="0.3">
      <c r="A773" s="1">
        <v>2016303</v>
      </c>
      <c r="B773" s="1">
        <v>1</v>
      </c>
      <c r="C773" s="2">
        <v>11.39629</v>
      </c>
      <c r="D773" s="2">
        <v>0.91908000000000001</v>
      </c>
      <c r="E773" s="2">
        <v>0</v>
      </c>
      <c r="F773" s="2">
        <v>17.866969999999998</v>
      </c>
      <c r="G773" s="2">
        <v>6.8561199999999998</v>
      </c>
      <c r="H773" s="2">
        <f t="shared" si="12"/>
        <v>37.038459999999993</v>
      </c>
      <c r="I773" s="1">
        <v>0</v>
      </c>
      <c r="J773" s="1">
        <v>1</v>
      </c>
      <c r="K773" s="1">
        <v>81</v>
      </c>
      <c r="L773" s="1">
        <v>0</v>
      </c>
      <c r="M773" s="1">
        <v>2016</v>
      </c>
    </row>
    <row r="774" spans="1:13" hidden="1" x14ac:dyDescent="0.3">
      <c r="A774" s="1">
        <v>2016299</v>
      </c>
      <c r="B774" s="1">
        <v>4</v>
      </c>
      <c r="C774" s="2">
        <v>11.247310000000001</v>
      </c>
      <c r="D774" s="2">
        <v>0.97460000000000002</v>
      </c>
      <c r="E774" s="2">
        <v>8.0532199999999996</v>
      </c>
      <c r="F774" s="2">
        <v>22.893429999999999</v>
      </c>
      <c r="G774" s="2">
        <v>13.192130000000001</v>
      </c>
      <c r="H774" s="2">
        <f t="shared" si="12"/>
        <v>56.360689999999998</v>
      </c>
      <c r="I774" s="1">
        <v>1</v>
      </c>
      <c r="J774" s="1">
        <v>2</v>
      </c>
      <c r="K774" s="1">
        <v>97</v>
      </c>
      <c r="L774" s="1">
        <v>0</v>
      </c>
      <c r="M774" s="1">
        <v>2016</v>
      </c>
    </row>
    <row r="775" spans="1:13" hidden="1" x14ac:dyDescent="0.3">
      <c r="A775" s="1">
        <v>2016302</v>
      </c>
      <c r="B775" s="1">
        <v>2</v>
      </c>
      <c r="C775" s="2">
        <v>11.37458</v>
      </c>
      <c r="D775" s="2">
        <v>0.89381999999999995</v>
      </c>
      <c r="E775" s="2">
        <v>0</v>
      </c>
      <c r="F775" s="2">
        <v>25.673539999999999</v>
      </c>
      <c r="G775" s="2">
        <v>9.8367699999999996</v>
      </c>
      <c r="H775" s="2">
        <f t="shared" si="12"/>
        <v>47.778710000000004</v>
      </c>
      <c r="I775" s="1">
        <v>0</v>
      </c>
      <c r="J775" s="1">
        <v>2</v>
      </c>
      <c r="K775" s="1">
        <v>89</v>
      </c>
      <c r="L775" s="1">
        <v>1</v>
      </c>
      <c r="M775" s="1">
        <v>2016</v>
      </c>
    </row>
    <row r="776" spans="1:13" hidden="1" x14ac:dyDescent="0.3">
      <c r="A776" s="1">
        <v>2016304</v>
      </c>
      <c r="B776" s="1">
        <v>2</v>
      </c>
      <c r="C776" s="2">
        <v>12.458220000000001</v>
      </c>
      <c r="D776" s="2">
        <v>1.0475000000000001</v>
      </c>
      <c r="E776" s="2">
        <v>0</v>
      </c>
      <c r="F776" s="2">
        <v>22.94314</v>
      </c>
      <c r="G776" s="2">
        <v>8.4715699999999998</v>
      </c>
      <c r="H776" s="2">
        <f t="shared" si="12"/>
        <v>44.920429999999996</v>
      </c>
      <c r="I776" s="1">
        <v>0</v>
      </c>
      <c r="J776" s="1">
        <v>2</v>
      </c>
      <c r="K776" s="1">
        <v>93</v>
      </c>
      <c r="L776" s="1">
        <v>0</v>
      </c>
      <c r="M776" s="1">
        <v>2016</v>
      </c>
    </row>
    <row r="777" spans="1:13" hidden="1" x14ac:dyDescent="0.3">
      <c r="A777" s="1">
        <v>2016305</v>
      </c>
      <c r="B777" s="1">
        <v>1</v>
      </c>
      <c r="C777" s="2">
        <v>12.495749999999999</v>
      </c>
      <c r="D777" s="2">
        <v>0.90429999999999999</v>
      </c>
      <c r="E777" s="2">
        <v>0</v>
      </c>
      <c r="F777" s="2">
        <v>22.799009999999999</v>
      </c>
      <c r="G777" s="2">
        <v>8.2102199999999996</v>
      </c>
      <c r="H777" s="2">
        <f t="shared" si="12"/>
        <v>44.409279999999995</v>
      </c>
      <c r="I777" s="1">
        <v>0</v>
      </c>
      <c r="J777" s="1">
        <v>1</v>
      </c>
      <c r="K777" s="1">
        <v>89</v>
      </c>
      <c r="L777" s="1">
        <v>0</v>
      </c>
      <c r="M777" s="1">
        <v>2016</v>
      </c>
    </row>
    <row r="778" spans="1:13" hidden="1" x14ac:dyDescent="0.3">
      <c r="A778" s="1">
        <v>2016306</v>
      </c>
      <c r="B778" s="1">
        <v>1</v>
      </c>
      <c r="C778" s="2">
        <v>12.34191</v>
      </c>
      <c r="D778" s="2">
        <v>0.91381999999999997</v>
      </c>
      <c r="E778" s="2">
        <v>0</v>
      </c>
      <c r="F778" s="2">
        <v>21.145060000000001</v>
      </c>
      <c r="G778" s="2">
        <v>8.5081699999999998</v>
      </c>
      <c r="H778" s="2">
        <f t="shared" si="12"/>
        <v>42.90896</v>
      </c>
      <c r="I778" s="1">
        <v>0</v>
      </c>
      <c r="J778" s="1">
        <v>1</v>
      </c>
      <c r="K778" s="1">
        <v>96</v>
      </c>
      <c r="L778" s="1">
        <v>0</v>
      </c>
      <c r="M778" s="1">
        <v>2016</v>
      </c>
    </row>
    <row r="779" spans="1:13" hidden="1" x14ac:dyDescent="0.3">
      <c r="A779" s="1">
        <v>2016308</v>
      </c>
      <c r="B779" s="1">
        <v>2</v>
      </c>
      <c r="C779" s="2">
        <v>12.380750000000001</v>
      </c>
      <c r="D779" s="2">
        <v>0.74804000000000004</v>
      </c>
      <c r="E779" s="2">
        <v>0</v>
      </c>
      <c r="F779" s="2">
        <v>22.673490000000001</v>
      </c>
      <c r="G779" s="2">
        <v>8.3367500000000003</v>
      </c>
      <c r="H779" s="2">
        <f t="shared" si="12"/>
        <v>44.139030000000005</v>
      </c>
      <c r="I779" s="1">
        <v>0</v>
      </c>
      <c r="J779" s="1">
        <v>2</v>
      </c>
      <c r="K779" s="1">
        <v>95</v>
      </c>
      <c r="L779" s="1">
        <v>0</v>
      </c>
      <c r="M779" s="1">
        <v>2016</v>
      </c>
    </row>
    <row r="780" spans="1:13" hidden="1" x14ac:dyDescent="0.3">
      <c r="A780" s="1">
        <v>2016309</v>
      </c>
      <c r="B780" s="1">
        <v>2</v>
      </c>
      <c r="C780" s="2">
        <v>10.23551</v>
      </c>
      <c r="D780" s="2">
        <v>1.07934</v>
      </c>
      <c r="E780" s="2">
        <v>0</v>
      </c>
      <c r="F780" s="2">
        <v>20.968599999999999</v>
      </c>
      <c r="G780" s="2">
        <v>7.4843000000000002</v>
      </c>
      <c r="H780" s="2">
        <f t="shared" si="12"/>
        <v>39.767749999999999</v>
      </c>
      <c r="I780" s="1">
        <v>0</v>
      </c>
      <c r="J780" s="1">
        <v>2</v>
      </c>
      <c r="K780" s="1">
        <v>86</v>
      </c>
      <c r="L780" s="1">
        <v>3</v>
      </c>
      <c r="M780" s="1">
        <v>2016</v>
      </c>
    </row>
    <row r="781" spans="1:13" hidden="1" x14ac:dyDescent="0.3">
      <c r="A781" s="1">
        <v>2016310</v>
      </c>
      <c r="B781" s="1">
        <v>1</v>
      </c>
      <c r="C781" s="2">
        <v>12.696160000000001</v>
      </c>
      <c r="D781" s="2">
        <v>1.18737</v>
      </c>
      <c r="E781" s="2">
        <v>0</v>
      </c>
      <c r="F781" s="2">
        <v>22.418379999999999</v>
      </c>
      <c r="G781" s="2">
        <v>6.5229799999999996</v>
      </c>
      <c r="H781" s="2">
        <f t="shared" si="12"/>
        <v>42.824889999999996</v>
      </c>
      <c r="I781" s="1">
        <v>0</v>
      </c>
      <c r="J781" s="1">
        <v>1</v>
      </c>
      <c r="K781" s="1">
        <v>83</v>
      </c>
      <c r="L781" s="1">
        <v>3</v>
      </c>
      <c r="M781" s="1">
        <v>2016</v>
      </c>
    </row>
    <row r="782" spans="1:13" hidden="1" x14ac:dyDescent="0.3">
      <c r="A782" s="1">
        <v>2016307</v>
      </c>
      <c r="B782" s="1">
        <v>3</v>
      </c>
      <c r="C782" s="2">
        <v>13.068949999999999</v>
      </c>
      <c r="D782" s="2">
        <v>0.46961000000000003</v>
      </c>
      <c r="E782" s="2">
        <v>10.090859999999999</v>
      </c>
      <c r="F782" s="2">
        <v>21.275120000000001</v>
      </c>
      <c r="G782" s="2">
        <v>7.8762999999999996</v>
      </c>
      <c r="H782" s="2">
        <f t="shared" si="12"/>
        <v>52.780839999999998</v>
      </c>
      <c r="I782" s="1">
        <v>1</v>
      </c>
      <c r="J782" s="1">
        <v>1</v>
      </c>
      <c r="K782" s="1">
        <v>91</v>
      </c>
      <c r="L782" s="1">
        <v>0</v>
      </c>
      <c r="M782" s="1">
        <v>2016</v>
      </c>
    </row>
    <row r="783" spans="1:13" hidden="1" x14ac:dyDescent="0.3">
      <c r="A783" s="1">
        <v>2016312</v>
      </c>
      <c r="B783" s="1">
        <v>2</v>
      </c>
      <c r="C783" s="2">
        <v>11.432700000000001</v>
      </c>
      <c r="D783" s="2">
        <v>1.01806</v>
      </c>
      <c r="E783" s="2">
        <v>0</v>
      </c>
      <c r="F783" s="2">
        <v>20.869299999999999</v>
      </c>
      <c r="G783" s="2">
        <v>7.4346500000000004</v>
      </c>
      <c r="H783" s="2">
        <f t="shared" si="12"/>
        <v>40.754709999999996</v>
      </c>
      <c r="I783" s="1">
        <v>0</v>
      </c>
      <c r="J783" s="1">
        <v>2</v>
      </c>
      <c r="K783" s="1">
        <v>88</v>
      </c>
      <c r="L783" s="1">
        <v>0</v>
      </c>
      <c r="M783" s="1">
        <v>2016</v>
      </c>
    </row>
    <row r="784" spans="1:13" hidden="1" x14ac:dyDescent="0.3">
      <c r="A784" s="1">
        <v>2016313</v>
      </c>
      <c r="B784" s="1">
        <v>1</v>
      </c>
      <c r="C784" s="2">
        <v>12.030989999999999</v>
      </c>
      <c r="D784" s="2">
        <v>1.0322199999999999</v>
      </c>
      <c r="E784" s="2">
        <v>0</v>
      </c>
      <c r="F784" s="2">
        <v>18.55988</v>
      </c>
      <c r="G784" s="2">
        <v>7.5278299999999998</v>
      </c>
      <c r="H784" s="2">
        <f t="shared" si="12"/>
        <v>39.150919999999999</v>
      </c>
      <c r="I784" s="1">
        <v>0</v>
      </c>
      <c r="J784" s="1">
        <v>1</v>
      </c>
      <c r="K784" s="1">
        <v>95</v>
      </c>
      <c r="L784" s="1">
        <v>2</v>
      </c>
      <c r="M784" s="1">
        <v>2016</v>
      </c>
    </row>
    <row r="785" spans="1:13" hidden="1" x14ac:dyDescent="0.3">
      <c r="A785" s="1">
        <v>2016311</v>
      </c>
      <c r="B785" s="1">
        <v>3</v>
      </c>
      <c r="C785" s="2">
        <v>14.582850000000001</v>
      </c>
      <c r="D785" s="2">
        <v>0.84145000000000003</v>
      </c>
      <c r="E785" s="2">
        <v>9.3123799999999992</v>
      </c>
      <c r="F785" s="2">
        <v>20.753060000000001</v>
      </c>
      <c r="G785" s="2">
        <v>7.0505300000000002</v>
      </c>
      <c r="H785" s="2">
        <f t="shared" si="12"/>
        <v>52.54027</v>
      </c>
      <c r="I785" s="1">
        <v>1</v>
      </c>
      <c r="J785" s="1">
        <v>1</v>
      </c>
      <c r="K785" s="1">
        <v>87</v>
      </c>
      <c r="L785" s="1">
        <v>0</v>
      </c>
      <c r="M785" s="1">
        <v>2016</v>
      </c>
    </row>
    <row r="786" spans="1:13" hidden="1" x14ac:dyDescent="0.3">
      <c r="A786" s="1">
        <v>2016315</v>
      </c>
      <c r="B786" s="1">
        <v>1</v>
      </c>
      <c r="C786" s="2">
        <v>10.53961</v>
      </c>
      <c r="D786" s="2">
        <v>0.96694000000000002</v>
      </c>
      <c r="E786" s="2">
        <v>0</v>
      </c>
      <c r="F786" s="2">
        <v>21.94819</v>
      </c>
      <c r="G786" s="2">
        <v>7.7618799999999997</v>
      </c>
      <c r="H786" s="2">
        <f t="shared" si="12"/>
        <v>41.216619999999999</v>
      </c>
      <c r="I786" s="1">
        <v>0</v>
      </c>
      <c r="J786" s="1">
        <v>1</v>
      </c>
      <c r="K786" s="1">
        <v>93</v>
      </c>
      <c r="L786" s="1">
        <v>0</v>
      </c>
      <c r="M786" s="1">
        <v>2016</v>
      </c>
    </row>
    <row r="787" spans="1:13" hidden="1" x14ac:dyDescent="0.3">
      <c r="A787" s="1">
        <v>2016316</v>
      </c>
      <c r="B787" s="1">
        <v>2</v>
      </c>
      <c r="C787" s="2">
        <v>14.310090000000001</v>
      </c>
      <c r="D787" s="2">
        <v>0.80098999999999998</v>
      </c>
      <c r="E787" s="2">
        <v>0</v>
      </c>
      <c r="F787" s="2">
        <v>20.873989999999999</v>
      </c>
      <c r="G787" s="2">
        <v>7.4370000000000003</v>
      </c>
      <c r="H787" s="2">
        <f t="shared" si="12"/>
        <v>43.422069999999998</v>
      </c>
      <c r="I787" s="1">
        <v>0</v>
      </c>
      <c r="J787" s="1">
        <v>2</v>
      </c>
      <c r="K787" s="1">
        <v>90</v>
      </c>
      <c r="L787" s="1">
        <v>0</v>
      </c>
      <c r="M787" s="1">
        <v>2016</v>
      </c>
    </row>
    <row r="788" spans="1:13" hidden="1" x14ac:dyDescent="0.3">
      <c r="A788" s="1">
        <v>2016318</v>
      </c>
      <c r="B788" s="1">
        <v>2</v>
      </c>
      <c r="C788" s="2">
        <v>11.176640000000001</v>
      </c>
      <c r="D788" s="2">
        <v>0.90537999999999996</v>
      </c>
      <c r="E788" s="2">
        <v>0</v>
      </c>
      <c r="F788" s="2">
        <v>20.2271</v>
      </c>
      <c r="G788" s="2">
        <v>7.11355</v>
      </c>
      <c r="H788" s="2">
        <f t="shared" si="12"/>
        <v>39.422669999999997</v>
      </c>
      <c r="I788" s="1">
        <v>0</v>
      </c>
      <c r="J788" s="1">
        <v>2</v>
      </c>
      <c r="K788" s="1">
        <v>96</v>
      </c>
      <c r="L788" s="1">
        <v>0</v>
      </c>
      <c r="M788" s="1">
        <v>2016</v>
      </c>
    </row>
    <row r="789" spans="1:13" hidden="1" x14ac:dyDescent="0.3">
      <c r="A789" s="1">
        <v>2016319</v>
      </c>
      <c r="B789" s="1">
        <v>1</v>
      </c>
      <c r="C789" s="2">
        <v>12.32685</v>
      </c>
      <c r="D789" s="2">
        <v>0.91724000000000006</v>
      </c>
      <c r="E789" s="2">
        <v>0</v>
      </c>
      <c r="F789" s="2">
        <v>21.533090000000001</v>
      </c>
      <c r="G789" s="2">
        <v>5.2841500000000003</v>
      </c>
      <c r="H789" s="2">
        <f t="shared" si="12"/>
        <v>40.061329999999998</v>
      </c>
      <c r="I789" s="1">
        <v>0</v>
      </c>
      <c r="J789" s="1">
        <v>1</v>
      </c>
      <c r="K789" s="1">
        <v>85</v>
      </c>
      <c r="L789" s="1">
        <v>0</v>
      </c>
      <c r="M789" s="1">
        <v>2016</v>
      </c>
    </row>
    <row r="790" spans="1:13" hidden="1" x14ac:dyDescent="0.3">
      <c r="A790" s="1">
        <v>2016317</v>
      </c>
      <c r="B790" s="1">
        <v>3</v>
      </c>
      <c r="C790" s="2">
        <v>11.40451</v>
      </c>
      <c r="D790" s="2">
        <v>1.33161</v>
      </c>
      <c r="E790" s="2">
        <v>10.48068</v>
      </c>
      <c r="F790" s="2">
        <v>21.61515</v>
      </c>
      <c r="G790" s="2">
        <v>6.2963500000000003</v>
      </c>
      <c r="H790" s="2">
        <f t="shared" si="12"/>
        <v>51.128299999999996</v>
      </c>
      <c r="I790" s="1">
        <v>1</v>
      </c>
      <c r="J790" s="1">
        <v>1</v>
      </c>
      <c r="K790" s="1">
        <v>90</v>
      </c>
      <c r="L790" s="1">
        <v>0</v>
      </c>
      <c r="M790" s="1">
        <v>2016</v>
      </c>
    </row>
    <row r="791" spans="1:13" hidden="1" x14ac:dyDescent="0.3">
      <c r="A791" s="1">
        <v>2016321</v>
      </c>
      <c r="B791" s="1">
        <v>1</v>
      </c>
      <c r="C791" s="2">
        <v>12.596019999999999</v>
      </c>
      <c r="D791" s="2">
        <v>1.1111500000000001</v>
      </c>
      <c r="E791" s="2">
        <v>0</v>
      </c>
      <c r="F791" s="2">
        <v>19.984279999999998</v>
      </c>
      <c r="G791" s="2">
        <v>6.3995600000000001</v>
      </c>
      <c r="H791" s="2">
        <f t="shared" si="12"/>
        <v>40.091009999999997</v>
      </c>
      <c r="I791" s="1">
        <v>0</v>
      </c>
      <c r="J791" s="1">
        <v>1</v>
      </c>
      <c r="K791" s="1">
        <v>93</v>
      </c>
      <c r="L791" s="1">
        <v>0</v>
      </c>
      <c r="M791" s="1">
        <v>2016</v>
      </c>
    </row>
    <row r="792" spans="1:13" hidden="1" x14ac:dyDescent="0.3">
      <c r="A792" s="1">
        <v>2016322</v>
      </c>
      <c r="B792" s="1">
        <v>1</v>
      </c>
      <c r="C792" s="2">
        <v>12.4617</v>
      </c>
      <c r="D792" s="2">
        <v>0.92759999999999998</v>
      </c>
      <c r="E792" s="2">
        <v>0</v>
      </c>
      <c r="F792" s="2">
        <v>21.014959999999999</v>
      </c>
      <c r="G792" s="2">
        <v>6.8377100000000004</v>
      </c>
      <c r="H792" s="2">
        <f t="shared" si="12"/>
        <v>41.241970000000002</v>
      </c>
      <c r="I792" s="1">
        <v>0</v>
      </c>
      <c r="J792" s="1">
        <v>1</v>
      </c>
      <c r="K792" s="1">
        <v>91</v>
      </c>
      <c r="L792" s="1">
        <v>0</v>
      </c>
      <c r="M792" s="1">
        <v>2016</v>
      </c>
    </row>
    <row r="793" spans="1:13" hidden="1" x14ac:dyDescent="0.3">
      <c r="A793" s="1">
        <v>2016325</v>
      </c>
      <c r="B793" s="1">
        <v>1</v>
      </c>
      <c r="C793" s="2">
        <v>11.42872</v>
      </c>
      <c r="D793" s="2">
        <v>0.75109999999999999</v>
      </c>
      <c r="E793" s="2">
        <v>0</v>
      </c>
      <c r="F793" s="2">
        <v>17.874870000000001</v>
      </c>
      <c r="G793" s="2">
        <v>5.4347399999999997</v>
      </c>
      <c r="H793" s="2">
        <f t="shared" si="12"/>
        <v>35.489429999999999</v>
      </c>
      <c r="I793" s="1">
        <v>0</v>
      </c>
      <c r="J793" s="1">
        <v>1</v>
      </c>
      <c r="K793" s="1">
        <v>91</v>
      </c>
      <c r="L793" s="1">
        <v>0</v>
      </c>
      <c r="M793" s="1">
        <v>2016</v>
      </c>
    </row>
    <row r="794" spans="1:13" hidden="1" x14ac:dyDescent="0.3">
      <c r="A794" s="1">
        <v>2016324</v>
      </c>
      <c r="B794" s="1">
        <v>2</v>
      </c>
      <c r="C794" s="2">
        <v>11.892709999999999</v>
      </c>
      <c r="D794" s="2">
        <v>0.89056000000000002</v>
      </c>
      <c r="E794" s="2">
        <v>0</v>
      </c>
      <c r="F794" s="2">
        <v>23.87632</v>
      </c>
      <c r="G794" s="2">
        <v>8.9381599999999999</v>
      </c>
      <c r="H794" s="2">
        <f t="shared" si="12"/>
        <v>45.597750000000005</v>
      </c>
      <c r="I794" s="1">
        <v>0</v>
      </c>
      <c r="J794" s="1">
        <v>2</v>
      </c>
      <c r="K794" s="1">
        <v>100</v>
      </c>
      <c r="L794" s="1">
        <v>0</v>
      </c>
      <c r="M794" s="1">
        <v>2016</v>
      </c>
    </row>
    <row r="795" spans="1:13" hidden="1" x14ac:dyDescent="0.3">
      <c r="A795" s="1">
        <v>2016326</v>
      </c>
      <c r="B795" s="1">
        <v>2</v>
      </c>
      <c r="C795" s="2">
        <v>15.38302</v>
      </c>
      <c r="D795" s="2">
        <v>1.1428799999999999</v>
      </c>
      <c r="E795" s="2">
        <v>0</v>
      </c>
      <c r="F795" s="2">
        <v>22.354489999999998</v>
      </c>
      <c r="G795" s="2">
        <v>8.1772399999999994</v>
      </c>
      <c r="H795" s="2">
        <f t="shared" si="12"/>
        <v>47.057629999999996</v>
      </c>
      <c r="I795" s="1">
        <v>0</v>
      </c>
      <c r="J795" s="1">
        <v>2</v>
      </c>
      <c r="K795" s="1">
        <v>98</v>
      </c>
      <c r="L795" s="1">
        <v>0</v>
      </c>
      <c r="M795" s="1">
        <v>2016</v>
      </c>
    </row>
    <row r="796" spans="1:13" hidden="1" x14ac:dyDescent="0.3">
      <c r="A796" s="1">
        <v>2016328</v>
      </c>
      <c r="B796" s="1">
        <v>2</v>
      </c>
      <c r="C796" s="2">
        <v>14.162509999999999</v>
      </c>
      <c r="D796" s="2">
        <v>1.24369</v>
      </c>
      <c r="E796" s="2">
        <v>0</v>
      </c>
      <c r="F796" s="2">
        <v>21.072050000000001</v>
      </c>
      <c r="G796" s="2">
        <v>7.5360300000000002</v>
      </c>
      <c r="H796" s="2">
        <f t="shared" si="12"/>
        <v>44.014279999999999</v>
      </c>
      <c r="I796" s="1">
        <v>0</v>
      </c>
      <c r="J796" s="1">
        <v>2</v>
      </c>
      <c r="K796" s="1">
        <v>95</v>
      </c>
      <c r="L796" s="1">
        <v>0</v>
      </c>
      <c r="M796" s="1">
        <v>2016</v>
      </c>
    </row>
    <row r="797" spans="1:13" hidden="1" x14ac:dyDescent="0.3">
      <c r="A797" s="1">
        <v>2016329</v>
      </c>
      <c r="B797" s="1">
        <v>2</v>
      </c>
      <c r="C797" s="2">
        <v>13.18066</v>
      </c>
      <c r="D797" s="2">
        <v>1.10724</v>
      </c>
      <c r="E797" s="2">
        <v>0</v>
      </c>
      <c r="F797" s="2">
        <v>19.014050000000001</v>
      </c>
      <c r="G797" s="2">
        <v>6.5070199999999998</v>
      </c>
      <c r="H797" s="2">
        <f t="shared" si="12"/>
        <v>39.808970000000002</v>
      </c>
      <c r="I797" s="1">
        <v>0</v>
      </c>
      <c r="J797" s="1">
        <v>2</v>
      </c>
      <c r="K797" s="1">
        <v>91</v>
      </c>
      <c r="L797" s="1">
        <v>0</v>
      </c>
      <c r="M797" s="1">
        <v>2016</v>
      </c>
    </row>
    <row r="798" spans="1:13" hidden="1" x14ac:dyDescent="0.3">
      <c r="A798" s="1">
        <v>2016327</v>
      </c>
      <c r="B798" s="1">
        <v>3</v>
      </c>
      <c r="C798" s="2">
        <v>12.17178</v>
      </c>
      <c r="D798" s="2">
        <v>0.94435000000000002</v>
      </c>
      <c r="E798" s="2">
        <v>12.44373</v>
      </c>
      <c r="F798" s="2">
        <v>16.723649999999999</v>
      </c>
      <c r="G798" s="2">
        <v>3.2090399999999999</v>
      </c>
      <c r="H798" s="2">
        <f t="shared" si="12"/>
        <v>45.492550000000001</v>
      </c>
      <c r="I798" s="1">
        <v>1</v>
      </c>
      <c r="J798" s="1">
        <v>1</v>
      </c>
      <c r="K798" s="1">
        <v>83</v>
      </c>
      <c r="L798" s="1">
        <v>0</v>
      </c>
      <c r="M798" s="1">
        <v>2016</v>
      </c>
    </row>
    <row r="799" spans="1:13" hidden="1" x14ac:dyDescent="0.3">
      <c r="A799" s="1">
        <v>2016331</v>
      </c>
      <c r="B799" s="1">
        <v>1</v>
      </c>
      <c r="C799" s="2">
        <v>12.619669999999999</v>
      </c>
      <c r="D799" s="2">
        <v>1.2280899999999999</v>
      </c>
      <c r="E799" s="2">
        <v>0</v>
      </c>
      <c r="F799" s="2">
        <v>23.313829999999999</v>
      </c>
      <c r="G799" s="2">
        <v>6.1934100000000001</v>
      </c>
      <c r="H799" s="2">
        <f t="shared" si="12"/>
        <v>43.354999999999997</v>
      </c>
      <c r="I799" s="1">
        <v>0</v>
      </c>
      <c r="J799" s="1">
        <v>1</v>
      </c>
      <c r="K799" s="1">
        <v>85</v>
      </c>
      <c r="L799" s="1">
        <v>0</v>
      </c>
      <c r="M799" s="1">
        <v>2016</v>
      </c>
    </row>
    <row r="800" spans="1:13" hidden="1" x14ac:dyDescent="0.3">
      <c r="A800" s="1">
        <v>2016333</v>
      </c>
      <c r="B800" s="1">
        <v>1</v>
      </c>
      <c r="C800" s="2">
        <v>12.489470000000001</v>
      </c>
      <c r="D800" s="2">
        <v>1.1901200000000001</v>
      </c>
      <c r="E800" s="2">
        <v>0</v>
      </c>
      <c r="F800" s="2">
        <v>22.163029999999999</v>
      </c>
      <c r="G800" s="2">
        <v>7.3042600000000002</v>
      </c>
      <c r="H800" s="2">
        <f t="shared" si="12"/>
        <v>43.146879999999996</v>
      </c>
      <c r="I800" s="1">
        <v>0</v>
      </c>
      <c r="J800" s="1">
        <v>1</v>
      </c>
      <c r="K800" s="1">
        <v>90</v>
      </c>
      <c r="L800" s="1">
        <v>1</v>
      </c>
      <c r="M800" s="1">
        <v>2016</v>
      </c>
    </row>
    <row r="801" spans="1:13" hidden="1" x14ac:dyDescent="0.3">
      <c r="A801" s="1">
        <v>2016330</v>
      </c>
      <c r="B801" s="1">
        <v>4</v>
      </c>
      <c r="C801" s="2">
        <v>10.793089999999999</v>
      </c>
      <c r="D801" s="2">
        <v>0.96955999999999998</v>
      </c>
      <c r="E801" s="2">
        <v>14.764060000000001</v>
      </c>
      <c r="F801" s="2">
        <v>24.70975</v>
      </c>
      <c r="G801" s="2">
        <v>9.6572099999999992</v>
      </c>
      <c r="H801" s="2">
        <f t="shared" si="12"/>
        <v>60.89367</v>
      </c>
      <c r="I801" s="1">
        <v>1</v>
      </c>
      <c r="J801" s="1">
        <v>2</v>
      </c>
      <c r="K801" s="1">
        <v>112</v>
      </c>
      <c r="L801" s="1">
        <v>0</v>
      </c>
      <c r="M801" s="1">
        <v>2016</v>
      </c>
    </row>
    <row r="802" spans="1:13" hidden="1" x14ac:dyDescent="0.3">
      <c r="A802" s="1">
        <v>2016334</v>
      </c>
      <c r="B802" s="1">
        <v>2</v>
      </c>
      <c r="C802" s="2">
        <v>15.8849</v>
      </c>
      <c r="D802" s="2">
        <v>1.02311</v>
      </c>
      <c r="E802" s="2">
        <v>0</v>
      </c>
      <c r="F802" s="2">
        <v>15.2315</v>
      </c>
      <c r="G802" s="2">
        <v>4.6157500000000002</v>
      </c>
      <c r="H802" s="2">
        <f t="shared" si="12"/>
        <v>36.75526</v>
      </c>
      <c r="I802" s="1">
        <v>0</v>
      </c>
      <c r="J802" s="1">
        <v>2</v>
      </c>
      <c r="K802" s="1">
        <v>80</v>
      </c>
      <c r="L802" s="1">
        <v>1</v>
      </c>
      <c r="M802" s="1">
        <v>2016</v>
      </c>
    </row>
    <row r="803" spans="1:13" hidden="1" x14ac:dyDescent="0.3">
      <c r="A803" s="1">
        <v>2016332</v>
      </c>
      <c r="B803" s="1">
        <v>3</v>
      </c>
      <c r="C803" s="2">
        <v>13.07325</v>
      </c>
      <c r="D803" s="2">
        <v>1.06619</v>
      </c>
      <c r="E803" s="2">
        <v>7.6172599999999999</v>
      </c>
      <c r="F803" s="2">
        <v>22.338619999999999</v>
      </c>
      <c r="G803" s="2">
        <v>7.8529299999999997</v>
      </c>
      <c r="H803" s="2">
        <f t="shared" si="12"/>
        <v>51.948250000000002</v>
      </c>
      <c r="I803" s="1">
        <v>1</v>
      </c>
      <c r="J803" s="1">
        <v>1</v>
      </c>
      <c r="K803" s="1">
        <v>86</v>
      </c>
      <c r="L803" s="1">
        <v>0</v>
      </c>
      <c r="M803" s="1">
        <v>2016</v>
      </c>
    </row>
    <row r="804" spans="1:13" hidden="1" x14ac:dyDescent="0.3">
      <c r="A804" s="1">
        <v>2016320</v>
      </c>
      <c r="B804" s="1">
        <v>2</v>
      </c>
      <c r="C804" s="2">
        <v>11.49582</v>
      </c>
      <c r="D804" s="2">
        <v>1.0880799999999999</v>
      </c>
      <c r="E804" s="2">
        <v>0</v>
      </c>
      <c r="F804" s="2">
        <v>20.339040000000001</v>
      </c>
      <c r="G804" s="2">
        <v>7.1695200000000003</v>
      </c>
      <c r="H804" s="2">
        <f t="shared" si="12"/>
        <v>40.092459999999996</v>
      </c>
      <c r="I804" s="1">
        <v>0</v>
      </c>
      <c r="J804" s="1">
        <v>2</v>
      </c>
      <c r="K804" s="1">
        <v>100</v>
      </c>
      <c r="L804" s="1">
        <v>0</v>
      </c>
      <c r="M804" s="1">
        <v>2016</v>
      </c>
    </row>
    <row r="805" spans="1:13" hidden="1" x14ac:dyDescent="0.3">
      <c r="A805" s="1">
        <v>2016338</v>
      </c>
      <c r="B805" s="1">
        <v>2</v>
      </c>
      <c r="C805" s="2">
        <v>11.45051</v>
      </c>
      <c r="D805" s="2">
        <v>0.92979999999999996</v>
      </c>
      <c r="E805" s="2">
        <v>0</v>
      </c>
      <c r="F805" s="2">
        <v>21.362639999999999</v>
      </c>
      <c r="G805" s="2">
        <v>7.6813200000000004</v>
      </c>
      <c r="H805" s="2">
        <f t="shared" si="12"/>
        <v>41.42427</v>
      </c>
      <c r="I805" s="1">
        <v>0</v>
      </c>
      <c r="J805" s="1">
        <v>2</v>
      </c>
      <c r="K805" s="1">
        <v>91</v>
      </c>
      <c r="L805" s="1">
        <v>0</v>
      </c>
      <c r="M805" s="1">
        <v>2016</v>
      </c>
    </row>
    <row r="806" spans="1:13" hidden="1" x14ac:dyDescent="0.3">
      <c r="A806" s="1">
        <v>2016337</v>
      </c>
      <c r="B806" s="1">
        <v>2</v>
      </c>
      <c r="C806" s="2">
        <v>11.88636</v>
      </c>
      <c r="D806" s="2">
        <v>0.86836000000000002</v>
      </c>
      <c r="E806" s="2">
        <v>0</v>
      </c>
      <c r="F806" s="2">
        <v>26.670269999999999</v>
      </c>
      <c r="G806" s="2">
        <v>10.335140000000001</v>
      </c>
      <c r="H806" s="2">
        <f t="shared" si="12"/>
        <v>49.760129999999997</v>
      </c>
      <c r="I806" s="1">
        <v>0</v>
      </c>
      <c r="J806" s="1">
        <v>2</v>
      </c>
      <c r="K806" s="1">
        <v>94</v>
      </c>
      <c r="L806" s="1">
        <v>2</v>
      </c>
      <c r="M806" s="1">
        <v>2016</v>
      </c>
    </row>
    <row r="807" spans="1:13" hidden="1" x14ac:dyDescent="0.3">
      <c r="A807" s="1">
        <v>2016336</v>
      </c>
      <c r="B807" s="1">
        <v>4</v>
      </c>
      <c r="C807" s="2">
        <v>11.4872</v>
      </c>
      <c r="D807" s="2">
        <v>0.80403999999999998</v>
      </c>
      <c r="E807" s="2">
        <v>10.05602</v>
      </c>
      <c r="F807" s="2">
        <v>26.180260000000001</v>
      </c>
      <c r="G807" s="2">
        <v>11.76938</v>
      </c>
      <c r="H807" s="2">
        <f t="shared" si="12"/>
        <v>60.296899999999994</v>
      </c>
      <c r="I807" s="1">
        <v>1</v>
      </c>
      <c r="J807" s="1">
        <v>2</v>
      </c>
      <c r="K807" s="1">
        <v>105</v>
      </c>
      <c r="L807" s="1">
        <v>0</v>
      </c>
      <c r="M807" s="1">
        <v>2016</v>
      </c>
    </row>
    <row r="808" spans="1:13" hidden="1" x14ac:dyDescent="0.3">
      <c r="A808" s="1">
        <v>2016339</v>
      </c>
      <c r="B808" s="1">
        <v>2</v>
      </c>
      <c r="C808" s="2">
        <v>15.250019999999999</v>
      </c>
      <c r="D808" s="2">
        <v>0.61963999999999997</v>
      </c>
      <c r="E808" s="2">
        <v>0</v>
      </c>
      <c r="F808" s="2">
        <v>23.014939999999999</v>
      </c>
      <c r="G808" s="2">
        <v>8.5074699999999996</v>
      </c>
      <c r="H808" s="2">
        <f t="shared" si="12"/>
        <v>47.392069999999997</v>
      </c>
      <c r="I808" s="1">
        <v>0</v>
      </c>
      <c r="J808" s="1">
        <v>2</v>
      </c>
      <c r="K808" s="1">
        <v>96</v>
      </c>
      <c r="L808" s="1">
        <v>2</v>
      </c>
      <c r="M808" s="1">
        <v>2016</v>
      </c>
    </row>
    <row r="809" spans="1:13" hidden="1" x14ac:dyDescent="0.3">
      <c r="A809" s="1">
        <v>2016314</v>
      </c>
      <c r="B809" s="1">
        <v>1</v>
      </c>
      <c r="C809" s="2">
        <v>12.90185</v>
      </c>
      <c r="D809" s="2">
        <v>0.80666000000000004</v>
      </c>
      <c r="E809" s="2">
        <v>0</v>
      </c>
      <c r="F809" s="2">
        <v>13.63265</v>
      </c>
      <c r="G809" s="2">
        <v>5.9401999999999999</v>
      </c>
      <c r="H809" s="2">
        <f t="shared" si="12"/>
        <v>33.281359999999999</v>
      </c>
      <c r="I809" s="1">
        <v>0</v>
      </c>
      <c r="J809" s="1">
        <v>1</v>
      </c>
      <c r="K809" s="1">
        <v>81</v>
      </c>
      <c r="L809" s="1">
        <v>0</v>
      </c>
      <c r="M809" s="1">
        <v>2016</v>
      </c>
    </row>
    <row r="810" spans="1:13" hidden="1" x14ac:dyDescent="0.3">
      <c r="A810" s="1">
        <v>2016335</v>
      </c>
      <c r="B810" s="1">
        <v>2</v>
      </c>
      <c r="C810" s="2">
        <v>11.38453</v>
      </c>
      <c r="D810" s="2">
        <v>0.96628999999999998</v>
      </c>
      <c r="E810" s="2">
        <v>0</v>
      </c>
      <c r="F810" s="2">
        <v>18.25667</v>
      </c>
      <c r="G810" s="2">
        <v>6.1283300000000001</v>
      </c>
      <c r="H810" s="2">
        <f t="shared" si="12"/>
        <v>36.735819999999997</v>
      </c>
      <c r="I810" s="1">
        <v>0</v>
      </c>
      <c r="J810" s="1">
        <v>2</v>
      </c>
      <c r="K810" s="1">
        <v>85</v>
      </c>
      <c r="L810" s="1">
        <v>0</v>
      </c>
      <c r="M810" s="1">
        <v>2016</v>
      </c>
    </row>
    <row r="811" spans="1:13" hidden="1" x14ac:dyDescent="0.3">
      <c r="A811" s="1">
        <v>2016341</v>
      </c>
      <c r="B811" s="1">
        <v>4</v>
      </c>
      <c r="C811" s="2">
        <v>9.5128500000000003</v>
      </c>
      <c r="D811" s="2">
        <v>0.72575999999999996</v>
      </c>
      <c r="E811" s="2">
        <v>9.7914700000000003</v>
      </c>
      <c r="F811" s="2">
        <v>22.706140000000001</v>
      </c>
      <c r="G811" s="2">
        <v>6.6502499999999998</v>
      </c>
      <c r="H811" s="2">
        <f t="shared" si="12"/>
        <v>49.386470000000003</v>
      </c>
      <c r="I811" s="1">
        <v>1</v>
      </c>
      <c r="J811" s="1">
        <v>2</v>
      </c>
      <c r="K811" s="1">
        <v>91</v>
      </c>
      <c r="L811" s="1">
        <v>0</v>
      </c>
      <c r="M811" s="1">
        <v>2016</v>
      </c>
    </row>
    <row r="812" spans="1:13" hidden="1" x14ac:dyDescent="0.3">
      <c r="A812" s="1">
        <v>2016344</v>
      </c>
      <c r="B812" s="1">
        <v>2</v>
      </c>
      <c r="C812" s="2">
        <v>11.622</v>
      </c>
      <c r="D812" s="2">
        <v>0.96919</v>
      </c>
      <c r="E812" s="2">
        <v>0</v>
      </c>
      <c r="F812" s="2">
        <v>20.222950000000001</v>
      </c>
      <c r="G812" s="2">
        <v>7.1114800000000002</v>
      </c>
      <c r="H812" s="2">
        <f t="shared" si="12"/>
        <v>39.925620000000002</v>
      </c>
      <c r="I812" s="1">
        <v>0</v>
      </c>
      <c r="J812" s="1">
        <v>2</v>
      </c>
      <c r="K812" s="1">
        <v>87</v>
      </c>
      <c r="L812" s="1">
        <v>0</v>
      </c>
      <c r="M812" s="1">
        <v>2016</v>
      </c>
    </row>
    <row r="813" spans="1:13" hidden="1" x14ac:dyDescent="0.3">
      <c r="A813" s="1">
        <v>2016345</v>
      </c>
      <c r="B813" s="1">
        <v>2</v>
      </c>
      <c r="C813" s="2">
        <v>13.85384</v>
      </c>
      <c r="D813" s="2">
        <v>0.80271999999999999</v>
      </c>
      <c r="E813" s="2">
        <v>0</v>
      </c>
      <c r="F813" s="2">
        <v>20.111619999999998</v>
      </c>
      <c r="G813" s="2">
        <v>7.0558100000000001</v>
      </c>
      <c r="H813" s="2">
        <f t="shared" si="12"/>
        <v>41.823990000000002</v>
      </c>
      <c r="I813" s="1">
        <v>0</v>
      </c>
      <c r="J813" s="1">
        <v>2</v>
      </c>
      <c r="K813" s="1">
        <v>93</v>
      </c>
      <c r="L813" s="1">
        <v>0</v>
      </c>
      <c r="M813" s="1">
        <v>2016</v>
      </c>
    </row>
    <row r="814" spans="1:13" hidden="1" x14ac:dyDescent="0.3">
      <c r="A814" s="1">
        <v>2016342</v>
      </c>
      <c r="B814" s="1">
        <v>3</v>
      </c>
      <c r="C814" s="2">
        <v>11.74456</v>
      </c>
      <c r="D814" s="2">
        <v>1.0427599999999999</v>
      </c>
      <c r="E814" s="2">
        <v>11.38209</v>
      </c>
      <c r="F814" s="2">
        <v>22.635110000000001</v>
      </c>
      <c r="G814" s="2">
        <v>7.0986099999999999</v>
      </c>
      <c r="H814" s="2">
        <f t="shared" si="12"/>
        <v>53.903129999999997</v>
      </c>
      <c r="I814" s="1">
        <v>1</v>
      </c>
      <c r="J814" s="1">
        <v>1</v>
      </c>
      <c r="K814" s="1">
        <v>95</v>
      </c>
      <c r="L814" s="1">
        <v>0</v>
      </c>
      <c r="M814" s="1">
        <v>2016</v>
      </c>
    </row>
    <row r="815" spans="1:13" hidden="1" x14ac:dyDescent="0.3">
      <c r="A815" s="1">
        <v>2016346</v>
      </c>
      <c r="B815" s="1">
        <v>2</v>
      </c>
      <c r="C815" s="2">
        <v>11.28299</v>
      </c>
      <c r="D815" s="2">
        <v>0.68886000000000003</v>
      </c>
      <c r="E815" s="2">
        <v>0</v>
      </c>
      <c r="F815" s="2">
        <v>20.96095</v>
      </c>
      <c r="G815" s="2">
        <v>7.4804700000000004</v>
      </c>
      <c r="H815" s="2">
        <f t="shared" si="12"/>
        <v>40.413269999999997</v>
      </c>
      <c r="I815" s="1">
        <v>0</v>
      </c>
      <c r="J815" s="1">
        <v>2</v>
      </c>
      <c r="K815" s="1">
        <v>89</v>
      </c>
      <c r="L815" s="1">
        <v>0</v>
      </c>
      <c r="M815" s="1">
        <v>2016</v>
      </c>
    </row>
    <row r="816" spans="1:13" hidden="1" x14ac:dyDescent="0.3">
      <c r="A816" s="1">
        <v>2016323</v>
      </c>
      <c r="B816" s="1">
        <v>2</v>
      </c>
      <c r="C816" s="2">
        <v>14.184799999999999</v>
      </c>
      <c r="D816" s="2">
        <v>1.17764</v>
      </c>
      <c r="E816" s="2">
        <v>0</v>
      </c>
      <c r="F816" s="2">
        <v>17.42154</v>
      </c>
      <c r="G816" s="2">
        <v>5.7107700000000001</v>
      </c>
      <c r="H816" s="2">
        <f t="shared" si="12"/>
        <v>38.494749999999996</v>
      </c>
      <c r="I816" s="1">
        <v>0</v>
      </c>
      <c r="J816" s="1">
        <v>2</v>
      </c>
      <c r="K816" s="1">
        <v>95</v>
      </c>
      <c r="L816" s="1">
        <v>2</v>
      </c>
      <c r="M816" s="1">
        <v>2016</v>
      </c>
    </row>
    <row r="817" spans="1:13" hidden="1" x14ac:dyDescent="0.3">
      <c r="A817" s="1">
        <v>2016343</v>
      </c>
      <c r="B817" s="1">
        <v>3</v>
      </c>
      <c r="C817" s="2">
        <v>14.69787</v>
      </c>
      <c r="D817" s="2">
        <v>1.0036700000000001</v>
      </c>
      <c r="E817" s="2">
        <v>6.5530499999999998</v>
      </c>
      <c r="F817" s="2">
        <v>22.594919999999998</v>
      </c>
      <c r="G817" s="2">
        <v>7.9654199999999999</v>
      </c>
      <c r="H817" s="2">
        <f t="shared" si="12"/>
        <v>52.814929999999997</v>
      </c>
      <c r="I817" s="1">
        <v>1</v>
      </c>
      <c r="J817" s="1">
        <v>1</v>
      </c>
      <c r="K817" s="1">
        <v>84</v>
      </c>
      <c r="L817" s="1">
        <v>0</v>
      </c>
      <c r="M817" s="1">
        <v>2016</v>
      </c>
    </row>
    <row r="818" spans="1:13" hidden="1" x14ac:dyDescent="0.3">
      <c r="A818" s="1">
        <v>2016347</v>
      </c>
      <c r="B818" s="1">
        <v>2</v>
      </c>
      <c r="C818" s="2">
        <v>12.004</v>
      </c>
      <c r="D818" s="2">
        <v>1.05158</v>
      </c>
      <c r="E818" s="2">
        <v>0</v>
      </c>
      <c r="F818" s="2">
        <v>18.20186</v>
      </c>
      <c r="G818" s="2">
        <v>6.10093</v>
      </c>
      <c r="H818" s="2">
        <f t="shared" si="12"/>
        <v>37.358370000000001</v>
      </c>
      <c r="I818" s="1">
        <v>0</v>
      </c>
      <c r="J818" s="1">
        <v>2</v>
      </c>
      <c r="K818" s="1">
        <v>95</v>
      </c>
      <c r="L818" s="1">
        <v>0</v>
      </c>
      <c r="M818" s="1">
        <v>2016</v>
      </c>
    </row>
    <row r="819" spans="1:13" hidden="1" x14ac:dyDescent="0.3">
      <c r="A819" s="1">
        <v>2016349</v>
      </c>
      <c r="B819" s="1">
        <v>4</v>
      </c>
      <c r="C819" s="2">
        <v>14.26723</v>
      </c>
      <c r="D819" s="2">
        <v>0.93106999999999995</v>
      </c>
      <c r="E819" s="2">
        <v>6.7533000000000003</v>
      </c>
      <c r="F819" s="2">
        <v>18.04684</v>
      </c>
      <c r="G819" s="2">
        <v>9.25014</v>
      </c>
      <c r="H819" s="2">
        <f t="shared" si="12"/>
        <v>49.248580000000004</v>
      </c>
      <c r="I819" s="1">
        <v>1</v>
      </c>
      <c r="J819" s="1">
        <v>2</v>
      </c>
      <c r="K819" s="1">
        <v>81</v>
      </c>
      <c r="L819" s="1">
        <v>2</v>
      </c>
      <c r="M819" s="1">
        <v>2016</v>
      </c>
    </row>
    <row r="820" spans="1:13" hidden="1" x14ac:dyDescent="0.3">
      <c r="A820" s="1">
        <v>2016351</v>
      </c>
      <c r="B820" s="1">
        <v>4</v>
      </c>
      <c r="C820" s="2">
        <v>9.7950300000000006</v>
      </c>
      <c r="D820" s="2">
        <v>0.83179999999999998</v>
      </c>
      <c r="E820" s="2">
        <v>9.1310699999999994</v>
      </c>
      <c r="F820" s="2">
        <v>22.442329999999998</v>
      </c>
      <c r="G820" s="2">
        <v>6.0593199999999996</v>
      </c>
      <c r="H820" s="2">
        <f t="shared" si="12"/>
        <v>48.259549999999997</v>
      </c>
      <c r="I820" s="1">
        <v>1</v>
      </c>
      <c r="J820" s="1">
        <v>2</v>
      </c>
      <c r="K820" s="1">
        <v>89</v>
      </c>
      <c r="L820" s="1">
        <v>1</v>
      </c>
      <c r="M820" s="1">
        <v>2016</v>
      </c>
    </row>
    <row r="821" spans="1:13" hidden="1" x14ac:dyDescent="0.3">
      <c r="A821" s="1">
        <v>2016352</v>
      </c>
      <c r="B821" s="1">
        <v>2</v>
      </c>
      <c r="C821" s="2">
        <v>12.16835</v>
      </c>
      <c r="D821" s="2">
        <v>0.55259999999999998</v>
      </c>
      <c r="E821" s="2">
        <v>0</v>
      </c>
      <c r="F821" s="2">
        <v>22.71686</v>
      </c>
      <c r="G821" s="2">
        <v>8.3584300000000002</v>
      </c>
      <c r="H821" s="2">
        <f t="shared" si="12"/>
        <v>43.796239999999997</v>
      </c>
      <c r="I821" s="1">
        <v>0</v>
      </c>
      <c r="J821" s="1">
        <v>2</v>
      </c>
      <c r="K821" s="1">
        <v>98</v>
      </c>
      <c r="L821" s="1">
        <v>0</v>
      </c>
      <c r="M821" s="1">
        <v>2016</v>
      </c>
    </row>
    <row r="822" spans="1:13" hidden="1" x14ac:dyDescent="0.3">
      <c r="A822" s="1">
        <v>2016353</v>
      </c>
      <c r="B822" s="1">
        <v>2</v>
      </c>
      <c r="C822" s="2">
        <v>12.14873</v>
      </c>
      <c r="D822" s="2">
        <v>0.80567999999999995</v>
      </c>
      <c r="E822" s="2">
        <v>0</v>
      </c>
      <c r="F822" s="2">
        <v>26.084859999999999</v>
      </c>
      <c r="G822" s="2">
        <v>10.04243</v>
      </c>
      <c r="H822" s="2">
        <f t="shared" si="12"/>
        <v>49.081699999999998</v>
      </c>
      <c r="I822" s="1">
        <v>0</v>
      </c>
      <c r="J822" s="1">
        <v>2</v>
      </c>
      <c r="K822" s="1">
        <v>101</v>
      </c>
      <c r="L822" s="1">
        <v>0</v>
      </c>
      <c r="M822" s="1">
        <v>2016</v>
      </c>
    </row>
    <row r="823" spans="1:13" hidden="1" x14ac:dyDescent="0.3">
      <c r="A823" s="1">
        <v>2016354</v>
      </c>
      <c r="B823" s="1">
        <v>2</v>
      </c>
      <c r="C823" s="2">
        <v>13.90619</v>
      </c>
      <c r="D823" s="2">
        <v>0.94589999999999996</v>
      </c>
      <c r="E823" s="2">
        <v>0</v>
      </c>
      <c r="F823" s="2">
        <v>24.97869</v>
      </c>
      <c r="G823" s="2">
        <v>9.4893400000000003</v>
      </c>
      <c r="H823" s="2">
        <f t="shared" si="12"/>
        <v>49.320120000000003</v>
      </c>
      <c r="I823" s="1">
        <v>0</v>
      </c>
      <c r="J823" s="1">
        <v>2</v>
      </c>
      <c r="K823" s="1">
        <v>102</v>
      </c>
      <c r="L823" s="1">
        <v>1</v>
      </c>
      <c r="M823" s="1">
        <v>2016</v>
      </c>
    </row>
    <row r="824" spans="1:13" hidden="1" x14ac:dyDescent="0.3">
      <c r="A824" s="1">
        <v>2016340</v>
      </c>
      <c r="B824" s="1">
        <v>3</v>
      </c>
      <c r="C824" s="2">
        <v>13.401439999999999</v>
      </c>
      <c r="D824" s="2">
        <v>0.71104000000000001</v>
      </c>
      <c r="E824" s="2">
        <v>11.99099</v>
      </c>
      <c r="F824" s="2">
        <v>21.790590000000002</v>
      </c>
      <c r="G824" s="2">
        <v>6.0444399999999998</v>
      </c>
      <c r="H824" s="2">
        <f t="shared" si="12"/>
        <v>53.938500000000005</v>
      </c>
      <c r="I824" s="1">
        <v>1</v>
      </c>
      <c r="J824" s="1">
        <v>1</v>
      </c>
      <c r="K824" s="1">
        <v>94</v>
      </c>
      <c r="L824" s="1">
        <v>0</v>
      </c>
      <c r="M824" s="1">
        <v>2016</v>
      </c>
    </row>
    <row r="825" spans="1:13" hidden="1" x14ac:dyDescent="0.3">
      <c r="A825" s="1">
        <v>2016355</v>
      </c>
      <c r="B825" s="1">
        <v>2</v>
      </c>
      <c r="C825" s="2">
        <v>13.320040000000001</v>
      </c>
      <c r="D825" s="2">
        <v>0.92652999999999996</v>
      </c>
      <c r="E825" s="2">
        <v>0</v>
      </c>
      <c r="F825" s="2">
        <v>22.515820000000001</v>
      </c>
      <c r="G825" s="2">
        <v>8.2579100000000007</v>
      </c>
      <c r="H825" s="2">
        <f t="shared" si="12"/>
        <v>45.020300000000006</v>
      </c>
      <c r="I825" s="1">
        <v>0</v>
      </c>
      <c r="J825" s="1">
        <v>2</v>
      </c>
      <c r="K825" s="1">
        <v>102</v>
      </c>
      <c r="L825" s="1">
        <v>0</v>
      </c>
      <c r="M825" s="1">
        <v>2016</v>
      </c>
    </row>
    <row r="826" spans="1:13" hidden="1" x14ac:dyDescent="0.3">
      <c r="A826" s="1">
        <v>2016357</v>
      </c>
      <c r="B826" s="1">
        <v>2</v>
      </c>
      <c r="C826" s="2">
        <v>12.430569999999999</v>
      </c>
      <c r="D826" s="2">
        <v>0.73719000000000001</v>
      </c>
      <c r="E826" s="2">
        <v>0</v>
      </c>
      <c r="F826" s="2">
        <v>17.443439999999999</v>
      </c>
      <c r="G826" s="2">
        <v>5.7217200000000004</v>
      </c>
      <c r="H826" s="2">
        <f t="shared" si="12"/>
        <v>36.332919999999994</v>
      </c>
      <c r="I826" s="1">
        <v>0</v>
      </c>
      <c r="J826" s="1">
        <v>2</v>
      </c>
      <c r="K826" s="1">
        <v>82</v>
      </c>
      <c r="L826" s="1">
        <v>0</v>
      </c>
      <c r="M826" s="1">
        <v>2016</v>
      </c>
    </row>
    <row r="827" spans="1:13" hidden="1" x14ac:dyDescent="0.3">
      <c r="A827" s="1">
        <v>2016359</v>
      </c>
      <c r="B827" s="1">
        <v>2</v>
      </c>
      <c r="C827" s="2">
        <v>11.596159999999999</v>
      </c>
      <c r="D827" s="2">
        <v>0.94867000000000001</v>
      </c>
      <c r="E827" s="2">
        <v>0</v>
      </c>
      <c r="F827" s="2">
        <v>22.710370000000001</v>
      </c>
      <c r="G827" s="2">
        <v>8.3551900000000003</v>
      </c>
      <c r="H827" s="2">
        <f t="shared" si="12"/>
        <v>43.610390000000002</v>
      </c>
      <c r="I827" s="1">
        <v>0</v>
      </c>
      <c r="J827" s="1">
        <v>2</v>
      </c>
      <c r="K827" s="1">
        <v>93</v>
      </c>
      <c r="L827" s="1">
        <v>2</v>
      </c>
      <c r="M827" s="1">
        <v>2016</v>
      </c>
    </row>
    <row r="828" spans="1:13" hidden="1" x14ac:dyDescent="0.3">
      <c r="A828" s="1">
        <v>2016356</v>
      </c>
      <c r="B828" s="1">
        <v>4</v>
      </c>
      <c r="C828" s="2">
        <v>10.03736</v>
      </c>
      <c r="D828" s="2">
        <v>1.1527499999999999</v>
      </c>
      <c r="E828" s="2">
        <v>12.434839999999999</v>
      </c>
      <c r="F828" s="2">
        <v>24.7789</v>
      </c>
      <c r="G828" s="2">
        <v>10.448449999999999</v>
      </c>
      <c r="H828" s="2">
        <f t="shared" si="12"/>
        <v>58.8523</v>
      </c>
      <c r="I828" s="1">
        <v>1</v>
      </c>
      <c r="J828" s="1">
        <v>2</v>
      </c>
      <c r="K828" s="1">
        <v>107</v>
      </c>
      <c r="L828" s="1">
        <v>0</v>
      </c>
      <c r="M828" s="1">
        <v>2016</v>
      </c>
    </row>
    <row r="829" spans="1:13" hidden="1" x14ac:dyDescent="0.3">
      <c r="A829" s="1">
        <v>2016361</v>
      </c>
      <c r="B829" s="1">
        <v>2</v>
      </c>
      <c r="C829" s="2">
        <v>10.887689999999999</v>
      </c>
      <c r="D829" s="2">
        <v>0.94001000000000001</v>
      </c>
      <c r="E829" s="2">
        <v>0</v>
      </c>
      <c r="F829" s="2">
        <v>16.982610000000001</v>
      </c>
      <c r="G829" s="2">
        <v>5.4913100000000004</v>
      </c>
      <c r="H829" s="2">
        <f t="shared" si="12"/>
        <v>34.30162</v>
      </c>
      <c r="I829" s="1">
        <v>0</v>
      </c>
      <c r="J829" s="1">
        <v>2</v>
      </c>
      <c r="K829" s="1">
        <v>84</v>
      </c>
      <c r="L829" s="1">
        <v>0</v>
      </c>
      <c r="M829" s="1">
        <v>2016</v>
      </c>
    </row>
    <row r="830" spans="1:13" hidden="1" x14ac:dyDescent="0.3">
      <c r="A830" s="1">
        <v>2016358</v>
      </c>
      <c r="B830" s="1">
        <v>3</v>
      </c>
      <c r="C830" s="2">
        <v>12.74521</v>
      </c>
      <c r="D830" s="2">
        <v>1.16696</v>
      </c>
      <c r="E830" s="2">
        <v>11.99544</v>
      </c>
      <c r="F830" s="2">
        <v>18.995809999999999</v>
      </c>
      <c r="G830" s="2">
        <v>9.0448599999999999</v>
      </c>
      <c r="H830" s="2">
        <f t="shared" si="12"/>
        <v>53.948279999999997</v>
      </c>
      <c r="I830" s="1">
        <v>1</v>
      </c>
      <c r="J830" s="1">
        <v>1</v>
      </c>
      <c r="K830" s="1">
        <v>94</v>
      </c>
      <c r="L830" s="1">
        <v>0</v>
      </c>
      <c r="M830" s="1">
        <v>2016</v>
      </c>
    </row>
    <row r="831" spans="1:13" hidden="1" x14ac:dyDescent="0.3">
      <c r="A831" s="1">
        <v>2016362</v>
      </c>
      <c r="B831" s="1">
        <v>1</v>
      </c>
      <c r="C831" s="2">
        <v>11.759679999999999</v>
      </c>
      <c r="D831" s="2">
        <v>1.1025199999999999</v>
      </c>
      <c r="E831" s="2">
        <v>0</v>
      </c>
      <c r="F831" s="2">
        <v>20.697610000000001</v>
      </c>
      <c r="G831" s="2">
        <v>9.0693800000000007</v>
      </c>
      <c r="H831" s="2">
        <f t="shared" si="12"/>
        <v>42.629190000000001</v>
      </c>
      <c r="I831" s="1">
        <v>0</v>
      </c>
      <c r="J831" s="1">
        <v>1</v>
      </c>
      <c r="K831" s="1">
        <v>93</v>
      </c>
      <c r="L831" s="1">
        <v>1</v>
      </c>
      <c r="M831" s="1">
        <v>2016</v>
      </c>
    </row>
    <row r="832" spans="1:13" hidden="1" x14ac:dyDescent="0.3">
      <c r="A832" s="1">
        <v>2016363</v>
      </c>
      <c r="B832" s="1">
        <v>2</v>
      </c>
      <c r="C832" s="2">
        <v>12.292730000000001</v>
      </c>
      <c r="D832" s="2">
        <v>1.2390099999999999</v>
      </c>
      <c r="E832" s="2">
        <v>0</v>
      </c>
      <c r="F832" s="2">
        <v>23.2715</v>
      </c>
      <c r="G832" s="2">
        <v>8.6357499999999998</v>
      </c>
      <c r="H832" s="2">
        <f t="shared" si="12"/>
        <v>45.438990000000004</v>
      </c>
      <c r="I832" s="1">
        <v>0</v>
      </c>
      <c r="J832" s="1">
        <v>2</v>
      </c>
      <c r="K832" s="1">
        <v>88</v>
      </c>
      <c r="L832" s="1">
        <v>0</v>
      </c>
      <c r="M832" s="1">
        <v>2016</v>
      </c>
    </row>
    <row r="833" spans="1:13" hidden="1" x14ac:dyDescent="0.3">
      <c r="A833" s="1">
        <v>2016360</v>
      </c>
      <c r="B833" s="1">
        <v>4</v>
      </c>
      <c r="C833" s="2">
        <v>11.443149999999999</v>
      </c>
      <c r="D833" s="2">
        <v>1.0754600000000001</v>
      </c>
      <c r="E833" s="2">
        <v>7.8853200000000001</v>
      </c>
      <c r="F833" s="2">
        <v>23.467739999999999</v>
      </c>
      <c r="G833" s="2">
        <v>9.4628800000000002</v>
      </c>
      <c r="H833" s="2">
        <f t="shared" si="12"/>
        <v>53.334549999999993</v>
      </c>
      <c r="I833" s="1">
        <v>1</v>
      </c>
      <c r="J833" s="1">
        <v>2</v>
      </c>
      <c r="K833" s="1">
        <v>92</v>
      </c>
      <c r="L833" s="1">
        <v>0</v>
      </c>
      <c r="M833" s="1">
        <v>2016</v>
      </c>
    </row>
    <row r="834" spans="1:13" hidden="1" x14ac:dyDescent="0.3">
      <c r="A834" s="1">
        <v>2016364</v>
      </c>
      <c r="B834" s="1">
        <v>3</v>
      </c>
      <c r="C834" s="2">
        <v>12.68064</v>
      </c>
      <c r="D834" s="2">
        <v>0.74582999999999999</v>
      </c>
      <c r="E834" s="2">
        <v>8.2971800000000009</v>
      </c>
      <c r="F834" s="2">
        <v>20.666309999999999</v>
      </c>
      <c r="G834" s="2">
        <v>7.0728299999999997</v>
      </c>
      <c r="H834" s="2">
        <f t="shared" si="12"/>
        <v>49.462789999999998</v>
      </c>
      <c r="I834" s="1">
        <v>1</v>
      </c>
      <c r="J834" s="1">
        <v>1</v>
      </c>
      <c r="K834" s="1">
        <v>84</v>
      </c>
      <c r="L834" s="1">
        <v>0</v>
      </c>
      <c r="M834" s="1">
        <v>2016</v>
      </c>
    </row>
    <row r="835" spans="1:13" hidden="1" x14ac:dyDescent="0.3">
      <c r="A835" s="1">
        <v>2016365</v>
      </c>
      <c r="B835" s="1">
        <v>4</v>
      </c>
      <c r="C835" s="2">
        <v>10.61863</v>
      </c>
      <c r="D835" s="2">
        <v>0.82455000000000001</v>
      </c>
      <c r="E835" s="2">
        <v>7.3440899999999996</v>
      </c>
      <c r="F835" s="2">
        <v>25.07517</v>
      </c>
      <c r="G835" s="2">
        <v>11.941140000000001</v>
      </c>
      <c r="H835" s="2">
        <f t="shared" ref="H835:H854" si="13">SUM(C835:G835)</f>
        <v>55.803579999999997</v>
      </c>
      <c r="I835" s="1">
        <v>1</v>
      </c>
      <c r="J835" s="1">
        <v>2</v>
      </c>
      <c r="K835" s="1">
        <v>96</v>
      </c>
      <c r="L835" s="1">
        <v>0</v>
      </c>
      <c r="M835" s="1">
        <v>2016</v>
      </c>
    </row>
    <row r="836" spans="1:13" hidden="1" x14ac:dyDescent="0.3">
      <c r="A836" s="1">
        <v>2016366</v>
      </c>
      <c r="B836" s="1">
        <v>4</v>
      </c>
      <c r="C836" s="2">
        <v>11.663629999999999</v>
      </c>
      <c r="D836" s="2">
        <v>1.4675499999999999</v>
      </c>
      <c r="E836" s="2">
        <v>12.420909999999999</v>
      </c>
      <c r="F836" s="2">
        <v>19.158840000000001</v>
      </c>
      <c r="G836" s="2">
        <v>12.259460000000001</v>
      </c>
      <c r="H836" s="2">
        <f t="shared" si="13"/>
        <v>56.970390000000009</v>
      </c>
      <c r="I836" s="1">
        <v>1</v>
      </c>
      <c r="J836" s="1">
        <v>2</v>
      </c>
      <c r="K836" s="1">
        <v>101</v>
      </c>
      <c r="L836" s="1">
        <v>1</v>
      </c>
      <c r="M836" s="1">
        <v>2016</v>
      </c>
    </row>
    <row r="837" spans="1:13" hidden="1" x14ac:dyDescent="0.3">
      <c r="A837" s="1">
        <v>2016367</v>
      </c>
      <c r="B837" s="1">
        <v>3</v>
      </c>
      <c r="C837" s="2">
        <v>9.7846899999999994</v>
      </c>
      <c r="D837" s="2">
        <v>0.73512</v>
      </c>
      <c r="E837" s="2">
        <v>10.49004</v>
      </c>
      <c r="F837" s="2">
        <v>15.71804</v>
      </c>
      <c r="G837" s="2">
        <v>7.2426899999999996</v>
      </c>
      <c r="H837" s="2">
        <f t="shared" si="13"/>
        <v>43.970579999999998</v>
      </c>
      <c r="I837" s="1">
        <v>1</v>
      </c>
      <c r="J837" s="1">
        <v>1</v>
      </c>
      <c r="K837" s="1">
        <v>81</v>
      </c>
      <c r="L837" s="1">
        <v>1</v>
      </c>
      <c r="M837" s="1">
        <v>2016</v>
      </c>
    </row>
    <row r="838" spans="1:13" hidden="1" x14ac:dyDescent="0.3">
      <c r="A838" s="1">
        <v>2016369</v>
      </c>
      <c r="B838" s="1">
        <v>2</v>
      </c>
      <c r="C838" s="2">
        <v>13.50938</v>
      </c>
      <c r="D838" s="2">
        <v>1.1224799999999999</v>
      </c>
      <c r="E838" s="2">
        <v>0</v>
      </c>
      <c r="F838" s="2">
        <v>17.802440000000001</v>
      </c>
      <c r="G838" s="2">
        <v>5.9012200000000004</v>
      </c>
      <c r="H838" s="2">
        <f t="shared" si="13"/>
        <v>38.335520000000002</v>
      </c>
      <c r="I838" s="1">
        <v>0</v>
      </c>
      <c r="J838" s="1">
        <v>2</v>
      </c>
      <c r="K838" s="1">
        <v>86</v>
      </c>
      <c r="L838" s="1">
        <v>0</v>
      </c>
      <c r="M838" s="1">
        <v>2016</v>
      </c>
    </row>
    <row r="839" spans="1:13" hidden="1" x14ac:dyDescent="0.3">
      <c r="A839" s="1">
        <v>2016371</v>
      </c>
      <c r="B839" s="1">
        <v>2</v>
      </c>
      <c r="C839" s="2">
        <v>14.10253</v>
      </c>
      <c r="D839" s="2">
        <v>1.1913</v>
      </c>
      <c r="E839" s="2">
        <v>0</v>
      </c>
      <c r="F839" s="2">
        <v>19.763660000000002</v>
      </c>
      <c r="G839" s="2">
        <v>6.8818299999999999</v>
      </c>
      <c r="H839" s="2">
        <f t="shared" si="13"/>
        <v>41.939320000000002</v>
      </c>
      <c r="I839" s="1">
        <v>0</v>
      </c>
      <c r="J839" s="1">
        <v>2</v>
      </c>
      <c r="K839" s="1">
        <v>85</v>
      </c>
      <c r="L839" s="1">
        <v>1</v>
      </c>
      <c r="M839" s="1">
        <v>2016</v>
      </c>
    </row>
    <row r="840" spans="1:13" hidden="1" x14ac:dyDescent="0.3">
      <c r="A840" s="1">
        <v>2016373</v>
      </c>
      <c r="B840" s="1">
        <v>2</v>
      </c>
      <c r="C840" s="2">
        <v>11.37182</v>
      </c>
      <c r="D840" s="2">
        <v>0.83204999999999996</v>
      </c>
      <c r="E840" s="2">
        <v>0</v>
      </c>
      <c r="F840" s="2">
        <v>23.251650000000001</v>
      </c>
      <c r="G840" s="2">
        <v>8.6258199999999992</v>
      </c>
      <c r="H840" s="2">
        <f t="shared" si="13"/>
        <v>44.081339999999997</v>
      </c>
      <c r="I840" s="1">
        <v>0</v>
      </c>
      <c r="J840" s="1">
        <v>2</v>
      </c>
      <c r="K840" s="1">
        <v>103</v>
      </c>
      <c r="L840" s="1">
        <v>0</v>
      </c>
      <c r="M840" s="1">
        <v>2016</v>
      </c>
    </row>
    <row r="841" spans="1:13" hidden="1" x14ac:dyDescent="0.3">
      <c r="A841" s="1">
        <v>2016368</v>
      </c>
      <c r="B841" s="1">
        <v>4</v>
      </c>
      <c r="C841" s="2">
        <v>12.955209999999999</v>
      </c>
      <c r="D841" s="2">
        <v>0.69221999999999995</v>
      </c>
      <c r="E841" s="2">
        <v>6.83047</v>
      </c>
      <c r="F841" s="2">
        <v>24.443729999999999</v>
      </c>
      <c r="G841" s="2">
        <v>12.80151</v>
      </c>
      <c r="H841" s="2">
        <f t="shared" si="13"/>
        <v>57.723139999999994</v>
      </c>
      <c r="I841" s="1">
        <v>1</v>
      </c>
      <c r="J841" s="1">
        <v>2</v>
      </c>
      <c r="K841" s="1">
        <v>96</v>
      </c>
      <c r="L841" s="1">
        <v>0</v>
      </c>
      <c r="M841" s="1">
        <v>2016</v>
      </c>
    </row>
    <row r="842" spans="1:13" hidden="1" x14ac:dyDescent="0.3">
      <c r="A842" s="1">
        <v>2016350</v>
      </c>
      <c r="B842" s="1">
        <v>1</v>
      </c>
      <c r="C842" s="2">
        <v>12.27427</v>
      </c>
      <c r="D842" s="2">
        <v>1.2382500000000001</v>
      </c>
      <c r="E842" s="2">
        <v>0</v>
      </c>
      <c r="F842" s="2">
        <v>16.374169999999999</v>
      </c>
      <c r="G842" s="2">
        <v>6.88307</v>
      </c>
      <c r="H842" s="2">
        <f t="shared" si="13"/>
        <v>36.769760000000005</v>
      </c>
      <c r="I842" s="1">
        <v>0</v>
      </c>
      <c r="J842" s="1">
        <v>1</v>
      </c>
      <c r="K842" s="1">
        <v>88</v>
      </c>
      <c r="L842" s="1">
        <v>1</v>
      </c>
      <c r="M842" s="1">
        <v>2016</v>
      </c>
    </row>
    <row r="843" spans="1:13" hidden="1" x14ac:dyDescent="0.3">
      <c r="A843" s="1">
        <v>2016370</v>
      </c>
      <c r="B843" s="1">
        <v>3</v>
      </c>
      <c r="C843" s="2">
        <v>8.2545800000000007</v>
      </c>
      <c r="D843" s="2">
        <v>0.90834999999999999</v>
      </c>
      <c r="E843" s="2">
        <v>8.6199999999999992</v>
      </c>
      <c r="F843" s="2">
        <v>20.76201</v>
      </c>
      <c r="G843" s="2">
        <v>9.0512499999999996</v>
      </c>
      <c r="H843" s="2">
        <f t="shared" si="13"/>
        <v>47.596189999999993</v>
      </c>
      <c r="I843" s="1">
        <v>1</v>
      </c>
      <c r="J843" s="1">
        <v>1</v>
      </c>
      <c r="K843" s="1">
        <v>86</v>
      </c>
      <c r="L843" s="1">
        <v>0</v>
      </c>
      <c r="M843" s="1">
        <v>2016</v>
      </c>
    </row>
    <row r="844" spans="1:13" hidden="1" x14ac:dyDescent="0.3">
      <c r="A844" s="1">
        <v>2016372</v>
      </c>
      <c r="B844" s="1">
        <v>3</v>
      </c>
      <c r="C844" s="2">
        <v>11.55335</v>
      </c>
      <c r="D844" s="2">
        <v>1.1941900000000001</v>
      </c>
      <c r="E844" s="2">
        <v>11.55564</v>
      </c>
      <c r="F844" s="2">
        <v>18.805710000000001</v>
      </c>
      <c r="G844" s="2">
        <v>7.5011999999999999</v>
      </c>
      <c r="H844" s="2">
        <f t="shared" si="13"/>
        <v>50.61009</v>
      </c>
      <c r="I844" s="1">
        <v>1</v>
      </c>
      <c r="J844" s="1">
        <v>1</v>
      </c>
      <c r="K844" s="1">
        <v>89</v>
      </c>
      <c r="L844" s="1">
        <v>0</v>
      </c>
      <c r="M844" s="1">
        <v>2016</v>
      </c>
    </row>
    <row r="845" spans="1:13" hidden="1" x14ac:dyDescent="0.3">
      <c r="A845" s="1">
        <v>2016375</v>
      </c>
      <c r="B845" s="1">
        <v>2</v>
      </c>
      <c r="C845" s="2">
        <v>11.714510000000001</v>
      </c>
      <c r="D845" s="2">
        <v>0.99655000000000005</v>
      </c>
      <c r="E845" s="2">
        <v>0</v>
      </c>
      <c r="F845" s="2">
        <v>20.37227</v>
      </c>
      <c r="G845" s="2">
        <v>7.1861300000000004</v>
      </c>
      <c r="H845" s="2">
        <f t="shared" si="13"/>
        <v>40.269460000000002</v>
      </c>
      <c r="I845" s="1">
        <v>0</v>
      </c>
      <c r="J845" s="1">
        <v>2</v>
      </c>
      <c r="K845" s="1">
        <v>80</v>
      </c>
      <c r="L845" s="1">
        <v>0</v>
      </c>
      <c r="M845" s="1">
        <v>2016</v>
      </c>
    </row>
    <row r="846" spans="1:13" hidden="1" x14ac:dyDescent="0.3">
      <c r="A846" s="1">
        <v>2016374</v>
      </c>
      <c r="B846" s="1">
        <v>4</v>
      </c>
      <c r="C846" s="2">
        <v>10.099780000000001</v>
      </c>
      <c r="D846" s="2">
        <v>1.0931</v>
      </c>
      <c r="E846" s="2">
        <v>11.56873</v>
      </c>
      <c r="F846" s="2">
        <v>23.79111</v>
      </c>
      <c r="G846" s="2">
        <v>7.1867799999999997</v>
      </c>
      <c r="H846" s="2">
        <f t="shared" si="13"/>
        <v>53.7395</v>
      </c>
      <c r="I846" s="1">
        <v>1</v>
      </c>
      <c r="J846" s="1">
        <v>2</v>
      </c>
      <c r="K846" s="1">
        <v>99</v>
      </c>
      <c r="L846" s="1">
        <v>0</v>
      </c>
      <c r="M846" s="1">
        <v>2016</v>
      </c>
    </row>
    <row r="847" spans="1:13" hidden="1" x14ac:dyDescent="0.3">
      <c r="A847" s="1">
        <v>2016348</v>
      </c>
      <c r="B847" s="1">
        <v>3</v>
      </c>
      <c r="C847" s="2">
        <v>13.50935</v>
      </c>
      <c r="D847" s="2">
        <v>0.84548000000000001</v>
      </c>
      <c r="E847" s="2">
        <v>13.297319999999999</v>
      </c>
      <c r="F847" s="2">
        <v>18.236080000000001</v>
      </c>
      <c r="G847" s="2">
        <v>5.61294</v>
      </c>
      <c r="H847" s="2">
        <f t="shared" si="13"/>
        <v>51.501170000000002</v>
      </c>
      <c r="I847" s="1">
        <v>1</v>
      </c>
      <c r="J847" s="1">
        <v>1</v>
      </c>
      <c r="K847" s="1">
        <v>91</v>
      </c>
      <c r="L847" s="1">
        <v>0</v>
      </c>
      <c r="M847" s="1">
        <v>2016</v>
      </c>
    </row>
    <row r="848" spans="1:13" hidden="1" x14ac:dyDescent="0.3">
      <c r="A848" s="1">
        <v>2016377</v>
      </c>
      <c r="B848" s="1">
        <v>2</v>
      </c>
      <c r="C848" s="2">
        <v>12.28265</v>
      </c>
      <c r="D848" s="2">
        <v>1.0965499999999999</v>
      </c>
      <c r="E848" s="2">
        <v>0</v>
      </c>
      <c r="F848" s="2">
        <v>25.569959999999998</v>
      </c>
      <c r="G848" s="2">
        <v>9.7849799999999991</v>
      </c>
      <c r="H848" s="2">
        <f t="shared" si="13"/>
        <v>48.734139999999996</v>
      </c>
      <c r="I848" s="1">
        <v>0</v>
      </c>
      <c r="J848" s="1">
        <v>2</v>
      </c>
      <c r="K848" s="1">
        <v>102</v>
      </c>
      <c r="L848" s="1">
        <v>0</v>
      </c>
      <c r="M848" s="1">
        <v>2016</v>
      </c>
    </row>
    <row r="849" spans="1:13" hidden="1" x14ac:dyDescent="0.3">
      <c r="A849" s="1">
        <v>2016379</v>
      </c>
      <c r="B849" s="1">
        <v>1</v>
      </c>
      <c r="C849" s="2">
        <v>12.276120000000001</v>
      </c>
      <c r="D849" s="2">
        <v>0.95145999999999997</v>
      </c>
      <c r="E849" s="2">
        <v>0</v>
      </c>
      <c r="F849" s="2">
        <v>17.21678</v>
      </c>
      <c r="G849" s="2">
        <v>4.8151099999999998</v>
      </c>
      <c r="H849" s="2">
        <f t="shared" si="13"/>
        <v>35.25947</v>
      </c>
      <c r="I849" s="1">
        <v>0</v>
      </c>
      <c r="J849" s="1">
        <v>1</v>
      </c>
      <c r="K849" s="1">
        <v>82</v>
      </c>
      <c r="L849" s="1">
        <v>2</v>
      </c>
      <c r="M849" s="1">
        <v>2016</v>
      </c>
    </row>
    <row r="850" spans="1:13" hidden="1" x14ac:dyDescent="0.3">
      <c r="A850" s="1">
        <v>2016380</v>
      </c>
      <c r="B850" s="1">
        <v>2</v>
      </c>
      <c r="C850" s="2">
        <v>13.55688</v>
      </c>
      <c r="D850" s="2">
        <v>1.1431</v>
      </c>
      <c r="E850" s="2">
        <v>0</v>
      </c>
      <c r="F850" s="2">
        <v>19.836110000000001</v>
      </c>
      <c r="G850" s="2">
        <v>6.91805</v>
      </c>
      <c r="H850" s="2">
        <f t="shared" si="13"/>
        <v>41.454140000000002</v>
      </c>
      <c r="I850" s="1">
        <v>0</v>
      </c>
      <c r="J850" s="1">
        <v>2</v>
      </c>
      <c r="K850" s="1">
        <v>90</v>
      </c>
      <c r="L850" s="1">
        <v>0</v>
      </c>
      <c r="M850" s="1">
        <v>2016</v>
      </c>
    </row>
    <row r="851" spans="1:13" hidden="1" x14ac:dyDescent="0.3">
      <c r="A851" s="1">
        <v>2016381</v>
      </c>
      <c r="B851" s="1">
        <v>2</v>
      </c>
      <c r="C851" s="2">
        <v>12.69782</v>
      </c>
      <c r="D851" s="2">
        <v>1.0894999999999999</v>
      </c>
      <c r="E851" s="2">
        <v>0</v>
      </c>
      <c r="F851" s="2">
        <v>21.379950000000001</v>
      </c>
      <c r="G851" s="2">
        <v>7.6899800000000003</v>
      </c>
      <c r="H851" s="2">
        <f t="shared" si="13"/>
        <v>42.857250000000001</v>
      </c>
      <c r="I851" s="1">
        <v>0</v>
      </c>
      <c r="J851" s="1">
        <v>2</v>
      </c>
      <c r="K851" s="1">
        <v>90</v>
      </c>
      <c r="L851" s="1">
        <v>0</v>
      </c>
      <c r="M851" s="1">
        <v>2016</v>
      </c>
    </row>
    <row r="852" spans="1:13" hidden="1" x14ac:dyDescent="0.3">
      <c r="A852" s="1">
        <v>2016376</v>
      </c>
      <c r="B852" s="1">
        <v>4</v>
      </c>
      <c r="C852" s="2">
        <v>9.4096399999999996</v>
      </c>
      <c r="D852" s="2">
        <v>1.11829</v>
      </c>
      <c r="E852" s="2">
        <v>9.6514000000000006</v>
      </c>
      <c r="F852" s="2">
        <v>15.28979</v>
      </c>
      <c r="G852" s="2">
        <v>11.32011</v>
      </c>
      <c r="H852" s="2">
        <f t="shared" si="13"/>
        <v>46.789230000000003</v>
      </c>
      <c r="I852" s="1">
        <v>1</v>
      </c>
      <c r="J852" s="1">
        <v>2</v>
      </c>
      <c r="K852" s="1">
        <v>86</v>
      </c>
      <c r="L852" s="1">
        <v>0</v>
      </c>
      <c r="M852" s="1">
        <v>2016</v>
      </c>
    </row>
    <row r="853" spans="1:13" hidden="1" x14ac:dyDescent="0.3">
      <c r="A853" s="1">
        <v>2016384</v>
      </c>
      <c r="B853" s="1">
        <v>1</v>
      </c>
      <c r="C853" s="2">
        <v>12.87336</v>
      </c>
      <c r="D853" s="2">
        <v>0.79083999999999999</v>
      </c>
      <c r="E853" s="2">
        <v>0</v>
      </c>
      <c r="F853" s="2">
        <v>20.333120000000001</v>
      </c>
      <c r="G853" s="2">
        <v>6.8805300000000003</v>
      </c>
      <c r="H853" s="2">
        <f t="shared" si="13"/>
        <v>40.877850000000002</v>
      </c>
      <c r="I853" s="1">
        <v>0</v>
      </c>
      <c r="J853" s="1">
        <v>1</v>
      </c>
      <c r="K853" s="1">
        <v>85</v>
      </c>
      <c r="L853" s="1">
        <v>0</v>
      </c>
      <c r="M853" s="1">
        <v>2016</v>
      </c>
    </row>
    <row r="854" spans="1:13" hidden="1" x14ac:dyDescent="0.3">
      <c r="A854" s="1">
        <v>2016382</v>
      </c>
      <c r="B854" s="1">
        <v>2</v>
      </c>
      <c r="C854" s="2">
        <v>12.642239999999999</v>
      </c>
      <c r="D854" s="2">
        <v>1.0188299999999999</v>
      </c>
      <c r="E854" s="2">
        <v>0</v>
      </c>
      <c r="F854" s="2">
        <v>24.360220000000002</v>
      </c>
      <c r="G854" s="2">
        <v>9.1801100000000009</v>
      </c>
      <c r="H854" s="2">
        <f t="shared" si="13"/>
        <v>47.2014</v>
      </c>
      <c r="I854" s="1">
        <v>0</v>
      </c>
      <c r="J854" s="1">
        <v>2</v>
      </c>
      <c r="K854" s="1">
        <v>102</v>
      </c>
      <c r="L854" s="1">
        <v>0</v>
      </c>
      <c r="M854" s="1">
        <v>2016</v>
      </c>
    </row>
    <row r="855" spans="1:13" x14ac:dyDescent="0.3">
      <c r="A855" s="1"/>
      <c r="B855" s="1"/>
      <c r="C855" s="2"/>
      <c r="D855" s="2"/>
      <c r="F855" s="2"/>
      <c r="G855" s="2"/>
      <c r="H855" s="2"/>
      <c r="I855" s="1"/>
      <c r="J855" s="1"/>
      <c r="K855" s="1"/>
      <c r="L855" s="1"/>
    </row>
    <row r="856" spans="1:13" x14ac:dyDescent="0.3">
      <c r="A856" s="1"/>
      <c r="B856" s="1"/>
      <c r="C856" s="2"/>
      <c r="D856" s="2"/>
      <c r="F856" s="2"/>
      <c r="G856" s="2"/>
      <c r="H856" s="2"/>
      <c r="I856" s="1"/>
      <c r="J856" s="1"/>
      <c r="K856" s="1"/>
      <c r="L856" s="1"/>
    </row>
    <row r="857" spans="1:13" x14ac:dyDescent="0.3">
      <c r="A857" s="1"/>
      <c r="B857" s="1"/>
      <c r="C857" s="2"/>
      <c r="D857" s="2"/>
      <c r="F857" s="2"/>
      <c r="G857" s="2"/>
      <c r="H857" s="2"/>
      <c r="I857" s="1"/>
      <c r="J857" s="1"/>
      <c r="K857" s="1"/>
      <c r="L857" s="1"/>
    </row>
    <row r="858" spans="1:13" x14ac:dyDescent="0.3">
      <c r="A858" s="1"/>
      <c r="B858" s="1"/>
      <c r="C858" s="2"/>
      <c r="D858" s="2"/>
      <c r="F858" s="2"/>
      <c r="G858" s="2"/>
      <c r="H858" s="2"/>
      <c r="I858" s="1"/>
      <c r="J858" s="1"/>
      <c r="K858" s="1"/>
      <c r="L858" s="1"/>
    </row>
    <row r="859" spans="1:13" x14ac:dyDescent="0.3">
      <c r="A859" s="1"/>
      <c r="B859" s="1"/>
      <c r="C859" s="2"/>
      <c r="D859" s="2"/>
      <c r="F859" s="2"/>
      <c r="G859" s="2"/>
      <c r="H859" s="2"/>
      <c r="I859" s="1"/>
      <c r="J859" s="1"/>
      <c r="K859" s="1"/>
      <c r="L859" s="1"/>
    </row>
    <row r="860" spans="1:13" x14ac:dyDescent="0.3">
      <c r="A860" s="1"/>
      <c r="B860" s="1"/>
      <c r="C860" s="2"/>
      <c r="D860" s="2"/>
      <c r="F860" s="2"/>
      <c r="G860" s="2"/>
      <c r="H860" s="2"/>
      <c r="I860" s="1"/>
      <c r="J860" s="1"/>
      <c r="K860" s="1"/>
      <c r="L860" s="1"/>
    </row>
    <row r="861" spans="1:13" x14ac:dyDescent="0.3">
      <c r="A861" s="1"/>
      <c r="B861" s="1"/>
      <c r="C861" s="2"/>
      <c r="D861" s="2"/>
      <c r="F861" s="2"/>
      <c r="G861" s="2"/>
      <c r="H861" s="2"/>
      <c r="I861" s="1"/>
      <c r="J861" s="1"/>
      <c r="K861" s="1"/>
      <c r="L861" s="1"/>
    </row>
    <row r="862" spans="1:13" x14ac:dyDescent="0.3">
      <c r="A862" s="1"/>
      <c r="B862" s="1"/>
      <c r="C862" s="2"/>
      <c r="D862" s="2"/>
      <c r="F862" s="2"/>
      <c r="G862" s="2"/>
      <c r="H862" s="2"/>
      <c r="I862" s="1"/>
      <c r="J862" s="1"/>
      <c r="K862" s="1"/>
      <c r="L862" s="1"/>
    </row>
    <row r="863" spans="1:13" x14ac:dyDescent="0.3">
      <c r="A863" s="1"/>
      <c r="B863" s="1"/>
      <c r="C863" s="2"/>
      <c r="D863" s="2"/>
      <c r="F863" s="2"/>
      <c r="G863" s="2"/>
      <c r="H863" s="2"/>
      <c r="I863" s="1"/>
      <c r="J863" s="1"/>
      <c r="K863" s="1"/>
      <c r="L863" s="1"/>
    </row>
    <row r="864" spans="1:13" x14ac:dyDescent="0.3">
      <c r="A864" s="1"/>
      <c r="B864" s="1"/>
      <c r="C864" s="2"/>
      <c r="D864" s="2"/>
      <c r="F864" s="2"/>
      <c r="G864" s="2"/>
      <c r="H864" s="2"/>
      <c r="I864" s="1"/>
      <c r="J864" s="1"/>
      <c r="K864" s="1"/>
      <c r="L864" s="1"/>
    </row>
    <row r="865" spans="1:12" x14ac:dyDescent="0.3">
      <c r="A865" s="1"/>
      <c r="B865" s="1"/>
      <c r="C865" s="2"/>
      <c r="D865" s="2"/>
      <c r="F865" s="2"/>
      <c r="G865" s="2"/>
      <c r="H865" s="2"/>
      <c r="I865" s="1"/>
      <c r="J865" s="1"/>
      <c r="K865" s="1"/>
      <c r="L865" s="1"/>
    </row>
    <row r="866" spans="1:12" x14ac:dyDescent="0.3">
      <c r="A866" s="1"/>
      <c r="B866" s="1"/>
      <c r="C866" s="2"/>
      <c r="D866" s="2"/>
      <c r="F866" s="2"/>
      <c r="G866" s="2"/>
      <c r="H866" s="2"/>
      <c r="I866" s="1"/>
      <c r="J866" s="1"/>
      <c r="K866" s="1"/>
      <c r="L866" s="1"/>
    </row>
    <row r="867" spans="1:12" x14ac:dyDescent="0.3">
      <c r="A867" s="1"/>
      <c r="B867" s="1"/>
      <c r="C867" s="2"/>
      <c r="D867" s="2"/>
      <c r="F867" s="2"/>
      <c r="G867" s="2"/>
      <c r="H867" s="2"/>
      <c r="I867" s="1"/>
      <c r="J867" s="1"/>
      <c r="K867" s="1"/>
      <c r="L867" s="1"/>
    </row>
    <row r="868" spans="1:12" x14ac:dyDescent="0.3">
      <c r="A868" s="1"/>
      <c r="B868" s="1"/>
      <c r="C868" s="2"/>
      <c r="D868" s="2"/>
      <c r="F868" s="2"/>
      <c r="G868" s="2"/>
      <c r="H868" s="2"/>
      <c r="I868" s="1"/>
      <c r="J868" s="1"/>
      <c r="K868" s="1"/>
      <c r="L868" s="1"/>
    </row>
    <row r="869" spans="1:12" x14ac:dyDescent="0.3">
      <c r="A869" s="1"/>
      <c r="B869" s="1"/>
      <c r="C869" s="2"/>
      <c r="D869" s="2"/>
      <c r="F869" s="2"/>
      <c r="G869" s="2"/>
      <c r="H869" s="2"/>
      <c r="I869" s="1"/>
      <c r="J869" s="1"/>
      <c r="K869" s="1"/>
      <c r="L869" s="1"/>
    </row>
    <row r="870" spans="1:12" x14ac:dyDescent="0.3">
      <c r="A870" s="1"/>
      <c r="B870" s="1"/>
      <c r="C870" s="2"/>
      <c r="D870" s="2"/>
      <c r="F870" s="2"/>
      <c r="G870" s="2"/>
      <c r="H870" s="2"/>
      <c r="I870" s="1"/>
      <c r="J870" s="1"/>
      <c r="K870" s="1"/>
      <c r="L870" s="1"/>
    </row>
    <row r="871" spans="1:12" x14ac:dyDescent="0.3">
      <c r="A871" s="1"/>
      <c r="B871" s="1"/>
      <c r="C871" s="2"/>
      <c r="D871" s="2"/>
      <c r="F871" s="2"/>
      <c r="G871" s="2"/>
      <c r="H871" s="2"/>
      <c r="I871" s="1"/>
      <c r="J871" s="1"/>
      <c r="K871" s="1"/>
      <c r="L871" s="1"/>
    </row>
    <row r="872" spans="1:12" x14ac:dyDescent="0.3">
      <c r="A872" s="1"/>
      <c r="B872" s="1"/>
      <c r="C872" s="2"/>
      <c r="D872" s="2"/>
      <c r="F872" s="2"/>
      <c r="G872" s="2"/>
      <c r="H872" s="2"/>
      <c r="I872" s="1"/>
      <c r="J872" s="1"/>
      <c r="K872" s="1"/>
      <c r="L872" s="1"/>
    </row>
    <row r="873" spans="1:12" x14ac:dyDescent="0.3">
      <c r="A873" s="1"/>
      <c r="B873" s="1"/>
      <c r="C873" s="2"/>
      <c r="D873" s="2"/>
      <c r="F873" s="2"/>
      <c r="G873" s="2"/>
      <c r="H873" s="2"/>
      <c r="I873" s="1"/>
      <c r="J873" s="1"/>
      <c r="K873" s="1"/>
      <c r="L873" s="1"/>
    </row>
    <row r="874" spans="1:12" x14ac:dyDescent="0.3">
      <c r="A874" s="1"/>
      <c r="B874" s="1"/>
      <c r="C874" s="2"/>
      <c r="D874" s="2"/>
      <c r="F874" s="2"/>
      <c r="G874" s="2"/>
      <c r="H874" s="2"/>
      <c r="I874" s="1"/>
      <c r="J874" s="1"/>
      <c r="K874" s="1"/>
      <c r="L874" s="1"/>
    </row>
    <row r="875" spans="1:12" x14ac:dyDescent="0.3">
      <c r="A875" s="1"/>
      <c r="B875" s="1"/>
      <c r="C875" s="2"/>
      <c r="D875" s="2"/>
      <c r="F875" s="2"/>
      <c r="G875" s="2"/>
      <c r="H875" s="2"/>
      <c r="I875" s="1"/>
      <c r="J875" s="1"/>
      <c r="K875" s="1"/>
      <c r="L875" s="1"/>
    </row>
    <row r="876" spans="1:12" x14ac:dyDescent="0.3">
      <c r="A876" s="1"/>
      <c r="B876" s="1"/>
      <c r="C876" s="2"/>
      <c r="D876" s="2"/>
      <c r="F876" s="2"/>
      <c r="G876" s="2"/>
      <c r="H876" s="2"/>
      <c r="I876" s="1"/>
      <c r="J876" s="1"/>
      <c r="K876" s="1"/>
      <c r="L876" s="1"/>
    </row>
    <row r="877" spans="1:12" x14ac:dyDescent="0.3">
      <c r="A877" s="1"/>
      <c r="B877" s="1"/>
      <c r="C877" s="2"/>
      <c r="D877" s="2"/>
      <c r="F877" s="2"/>
      <c r="G877" s="2"/>
      <c r="H877" s="2"/>
      <c r="I877" s="1"/>
      <c r="J877" s="1"/>
      <c r="K877" s="1"/>
      <c r="L877" s="1"/>
    </row>
    <row r="878" spans="1:12" x14ac:dyDescent="0.3">
      <c r="A878" s="1"/>
      <c r="B878" s="1"/>
      <c r="C878" s="2"/>
      <c r="D878" s="2"/>
      <c r="F878" s="2"/>
      <c r="G878" s="2"/>
      <c r="H878" s="2"/>
      <c r="I878" s="1"/>
      <c r="J878" s="1"/>
      <c r="K878" s="1"/>
      <c r="L878" s="1"/>
    </row>
    <row r="879" spans="1:12" x14ac:dyDescent="0.3">
      <c r="A879" s="1"/>
      <c r="B879" s="1"/>
      <c r="C879" s="2"/>
      <c r="D879" s="2"/>
      <c r="F879" s="2"/>
      <c r="G879" s="2"/>
      <c r="H879" s="2"/>
      <c r="I879" s="1"/>
      <c r="J879" s="1"/>
      <c r="K879" s="1"/>
      <c r="L879" s="1"/>
    </row>
    <row r="880" spans="1:12" x14ac:dyDescent="0.3">
      <c r="A880" s="1"/>
      <c r="B880" s="1"/>
      <c r="C880" s="2"/>
      <c r="D880" s="2"/>
      <c r="F880" s="2"/>
      <c r="G880" s="2"/>
      <c r="H880" s="2"/>
      <c r="I880" s="1"/>
      <c r="J880" s="1"/>
      <c r="K880" s="1"/>
      <c r="L880" s="1"/>
    </row>
    <row r="881" spans="1:12" x14ac:dyDescent="0.3">
      <c r="A881" s="1"/>
      <c r="B881" s="1"/>
      <c r="C881" s="2"/>
      <c r="D881" s="2"/>
      <c r="F881" s="2"/>
      <c r="G881" s="2"/>
      <c r="H881" s="2"/>
      <c r="I881" s="1"/>
      <c r="J881" s="1"/>
      <c r="K881" s="1"/>
      <c r="L881" s="1"/>
    </row>
    <row r="882" spans="1:12" x14ac:dyDescent="0.3">
      <c r="A882" s="1"/>
      <c r="B882" s="1"/>
      <c r="C882" s="2"/>
      <c r="D882" s="2"/>
      <c r="F882" s="2"/>
      <c r="G882" s="2"/>
      <c r="H882" s="2"/>
      <c r="I882" s="1"/>
      <c r="J882" s="1"/>
      <c r="K882" s="1"/>
      <c r="L882" s="1"/>
    </row>
    <row r="883" spans="1:12" x14ac:dyDescent="0.3">
      <c r="A883" s="1"/>
      <c r="B883" s="1"/>
      <c r="C883" s="2"/>
      <c r="D883" s="2"/>
      <c r="F883" s="2"/>
      <c r="G883" s="2"/>
      <c r="H883" s="2"/>
      <c r="I883" s="1"/>
      <c r="J883" s="1"/>
      <c r="K883" s="1"/>
      <c r="L883" s="1"/>
    </row>
    <row r="884" spans="1:12" x14ac:dyDescent="0.3">
      <c r="A884" s="1"/>
      <c r="B884" s="1"/>
      <c r="C884" s="2"/>
      <c r="D884" s="2"/>
      <c r="F884" s="2"/>
      <c r="G884" s="2"/>
      <c r="H884" s="2"/>
      <c r="I884" s="1"/>
      <c r="J884" s="1"/>
      <c r="K884" s="1"/>
      <c r="L884" s="1"/>
    </row>
    <row r="885" spans="1:12" x14ac:dyDescent="0.3">
      <c r="A885" s="1"/>
      <c r="B885" s="1"/>
      <c r="C885" s="2"/>
      <c r="D885" s="2"/>
      <c r="F885" s="2"/>
      <c r="G885" s="2"/>
      <c r="H885" s="2"/>
      <c r="I885" s="1"/>
      <c r="J885" s="1"/>
      <c r="K885" s="1"/>
      <c r="L885" s="1"/>
    </row>
  </sheetData>
  <autoFilter ref="A1:M854">
    <filterColumn colId="1">
      <filters>
        <filter val="1"/>
      </filters>
    </filterColumn>
    <filterColumn colId="12">
      <filters>
        <filter val="2015"/>
      </filters>
    </filterColumn>
  </autoFilter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5"/>
  <sheetViews>
    <sheetView workbookViewId="0">
      <selection activeCell="Q3" sqref="Q3"/>
    </sheetView>
  </sheetViews>
  <sheetFormatPr defaultRowHeight="14.4" x14ac:dyDescent="0.3"/>
  <cols>
    <col min="1" max="4" width="8.88671875" style="1"/>
    <col min="5" max="5" width="8.88671875" style="2"/>
    <col min="6" max="7" width="8.88671875" style="1"/>
    <col min="8" max="8" width="10.77734375" style="1" customWidth="1"/>
    <col min="9" max="9" width="8.88671875" style="1"/>
    <col min="10" max="10" width="11.77734375" style="1" customWidth="1"/>
    <col min="11" max="11" width="8.88671875" style="1"/>
    <col min="12" max="12" width="9" style="1" customWidth="1"/>
    <col min="13" max="13" width="8.88671875" style="1"/>
    <col min="14" max="14" width="12.5546875" customWidth="1"/>
    <col min="15" max="15" width="19.5546875" bestFit="1" customWidth="1"/>
    <col min="16" max="33" width="9" bestFit="1" customWidth="1"/>
    <col min="34" max="34" width="8" customWidth="1"/>
    <col min="35" max="45" width="9" bestFit="1" customWidth="1"/>
    <col min="46" max="46" width="8" customWidth="1"/>
    <col min="47" max="49" width="9" bestFit="1" customWidth="1"/>
    <col min="50" max="50" width="7" customWidth="1"/>
    <col min="51" max="52" width="9" bestFit="1" customWidth="1"/>
    <col min="53" max="53" width="8" customWidth="1"/>
    <col min="54" max="55" width="9" bestFit="1" customWidth="1"/>
    <col min="56" max="56" width="8" customWidth="1"/>
    <col min="57" max="66" width="9" bestFit="1" customWidth="1"/>
    <col min="67" max="67" width="8" customWidth="1"/>
    <col min="68" max="77" width="9" bestFit="1" customWidth="1"/>
    <col min="78" max="78" width="8" customWidth="1"/>
    <col min="79" max="93" width="9" bestFit="1" customWidth="1"/>
    <col min="94" max="94" width="8" customWidth="1"/>
    <col min="95" max="110" width="9" bestFit="1" customWidth="1"/>
    <col min="111" max="111" width="8" customWidth="1"/>
    <col min="112" max="115" width="9" bestFit="1" customWidth="1"/>
    <col min="116" max="116" width="8" customWidth="1"/>
    <col min="117" max="124" width="9" bestFit="1" customWidth="1"/>
    <col min="125" max="125" width="7" customWidth="1"/>
    <col min="126" max="147" width="9" bestFit="1" customWidth="1"/>
    <col min="148" max="149" width="8" customWidth="1"/>
    <col min="150" max="154" width="9" bestFit="1" customWidth="1"/>
    <col min="155" max="155" width="8" customWidth="1"/>
    <col min="156" max="160" width="9" bestFit="1" customWidth="1"/>
    <col min="161" max="161" width="8" customWidth="1"/>
    <col min="162" max="162" width="9" bestFit="1" customWidth="1"/>
    <col min="163" max="163" width="8" customWidth="1"/>
    <col min="164" max="165" width="9" bestFit="1" customWidth="1"/>
    <col min="166" max="167" width="8" customWidth="1"/>
    <col min="168" max="196" width="9" bestFit="1" customWidth="1"/>
    <col min="197" max="197" width="8" customWidth="1"/>
    <col min="198" max="211" width="9" bestFit="1" customWidth="1"/>
    <col min="212" max="212" width="8" customWidth="1"/>
    <col min="213" max="223" width="9" bestFit="1" customWidth="1"/>
    <col min="224" max="224" width="7" customWidth="1"/>
    <col min="225" max="226" width="9" bestFit="1" customWidth="1"/>
    <col min="227" max="228" width="8" customWidth="1"/>
    <col min="229" max="248" width="9" bestFit="1" customWidth="1"/>
    <col min="249" max="249" width="8" customWidth="1"/>
    <col min="250" max="295" width="9" bestFit="1" customWidth="1"/>
    <col min="296" max="296" width="7" customWidth="1"/>
    <col min="297" max="323" width="9" bestFit="1" customWidth="1"/>
    <col min="324" max="324" width="8" customWidth="1"/>
    <col min="325" max="329" width="9" bestFit="1" customWidth="1"/>
    <col min="330" max="330" width="8" customWidth="1"/>
    <col min="331" max="334" width="9" bestFit="1" customWidth="1"/>
    <col min="335" max="335" width="8" customWidth="1"/>
    <col min="336" max="340" width="9" bestFit="1" customWidth="1"/>
    <col min="341" max="341" width="8" customWidth="1"/>
    <col min="342" max="381" width="9" bestFit="1" customWidth="1"/>
    <col min="382" max="382" width="7" customWidth="1"/>
    <col min="383" max="385" width="9" bestFit="1" customWidth="1"/>
    <col min="386" max="386" width="8" customWidth="1"/>
    <col min="387" max="390" width="9" bestFit="1" customWidth="1"/>
    <col min="391" max="391" width="7" customWidth="1"/>
    <col min="392" max="392" width="8" customWidth="1"/>
    <col min="393" max="394" width="9" bestFit="1" customWidth="1"/>
    <col min="395" max="395" width="8" customWidth="1"/>
    <col min="396" max="399" width="9" bestFit="1" customWidth="1"/>
    <col min="400" max="400" width="8" customWidth="1"/>
    <col min="401" max="402" width="9" bestFit="1" customWidth="1"/>
    <col min="403" max="403" width="8" customWidth="1"/>
    <col min="404" max="405" width="9" bestFit="1" customWidth="1"/>
    <col min="406" max="406" width="8" customWidth="1"/>
    <col min="407" max="418" width="9" bestFit="1" customWidth="1"/>
    <col min="419" max="419" width="8" customWidth="1"/>
    <col min="420" max="447" width="9" bestFit="1" customWidth="1"/>
    <col min="448" max="448" width="8" customWidth="1"/>
    <col min="449" max="449" width="9" bestFit="1" customWidth="1"/>
    <col min="450" max="450" width="8" customWidth="1"/>
    <col min="451" max="452" width="9" bestFit="1" customWidth="1"/>
    <col min="453" max="453" width="8" customWidth="1"/>
    <col min="454" max="472" width="9" bestFit="1" customWidth="1"/>
    <col min="473" max="473" width="8" customWidth="1"/>
    <col min="474" max="481" width="9" bestFit="1" customWidth="1"/>
    <col min="482" max="482" width="8" customWidth="1"/>
    <col min="483" max="483" width="9" bestFit="1" customWidth="1"/>
    <col min="484" max="484" width="8" customWidth="1"/>
    <col min="485" max="487" width="9" bestFit="1" customWidth="1"/>
    <col min="488" max="488" width="8" customWidth="1"/>
    <col min="489" max="495" width="9" bestFit="1" customWidth="1"/>
    <col min="496" max="496" width="8" customWidth="1"/>
    <col min="497" max="501" width="9" bestFit="1" customWidth="1"/>
    <col min="502" max="502" width="8" customWidth="1"/>
    <col min="503" max="510" width="9" bestFit="1" customWidth="1"/>
    <col min="511" max="511" width="8" customWidth="1"/>
    <col min="512" max="521" width="9" bestFit="1" customWidth="1"/>
    <col min="522" max="522" width="8" customWidth="1"/>
    <col min="523" max="526" width="9" bestFit="1" customWidth="1"/>
    <col min="527" max="527" width="8" customWidth="1"/>
    <col min="528" max="535" width="9" bestFit="1" customWidth="1"/>
    <col min="536" max="536" width="8" customWidth="1"/>
    <col min="537" max="548" width="9" bestFit="1" customWidth="1"/>
    <col min="549" max="549" width="8" customWidth="1"/>
    <col min="550" max="554" width="9" bestFit="1" customWidth="1"/>
    <col min="555" max="555" width="8" customWidth="1"/>
    <col min="556" max="558" width="9" bestFit="1" customWidth="1"/>
    <col min="559" max="559" width="7" customWidth="1"/>
    <col min="560" max="562" width="9" bestFit="1" customWidth="1"/>
    <col min="563" max="564" width="8" customWidth="1"/>
    <col min="565" max="580" width="9" bestFit="1" customWidth="1"/>
    <col min="581" max="581" width="8" customWidth="1"/>
    <col min="582" max="586" width="9" bestFit="1" customWidth="1"/>
    <col min="587" max="587" width="8" customWidth="1"/>
    <col min="588" max="599" width="9" bestFit="1" customWidth="1"/>
    <col min="600" max="600" width="8" customWidth="1"/>
    <col min="601" max="624" width="9" bestFit="1" customWidth="1"/>
    <col min="625" max="625" width="8" customWidth="1"/>
    <col min="626" max="642" width="9" bestFit="1" customWidth="1"/>
    <col min="643" max="643" width="8" customWidth="1"/>
    <col min="644" max="644" width="9" bestFit="1" customWidth="1"/>
    <col min="645" max="645" width="8" customWidth="1"/>
    <col min="646" max="646" width="9" bestFit="1" customWidth="1"/>
    <col min="647" max="647" width="8" customWidth="1"/>
    <col min="648" max="652" width="9" bestFit="1" customWidth="1"/>
    <col min="653" max="653" width="8" customWidth="1"/>
    <col min="654" max="667" width="9" bestFit="1" customWidth="1"/>
    <col min="668" max="668" width="8" customWidth="1"/>
    <col min="669" max="674" width="9" bestFit="1" customWidth="1"/>
    <col min="675" max="675" width="8" customWidth="1"/>
    <col min="676" max="681" width="9" bestFit="1" customWidth="1"/>
    <col min="682" max="682" width="8" customWidth="1"/>
    <col min="683" max="688" width="9" bestFit="1" customWidth="1"/>
    <col min="689" max="689" width="8" customWidth="1"/>
    <col min="690" max="705" width="9" bestFit="1" customWidth="1"/>
    <col min="706" max="706" width="8" customWidth="1"/>
    <col min="707" max="707" width="7" customWidth="1"/>
    <col min="708" max="710" width="9" bestFit="1" customWidth="1"/>
    <col min="711" max="711" width="8" customWidth="1"/>
    <col min="712" max="714" width="9" bestFit="1" customWidth="1"/>
    <col min="715" max="715" width="8" customWidth="1"/>
    <col min="716" max="717" width="9" bestFit="1" customWidth="1"/>
    <col min="718" max="718" width="8" customWidth="1"/>
    <col min="719" max="724" width="9" bestFit="1" customWidth="1"/>
    <col min="725" max="725" width="8" customWidth="1"/>
    <col min="726" max="736" width="9" bestFit="1" customWidth="1"/>
    <col min="737" max="737" width="8" customWidth="1"/>
    <col min="738" max="746" width="9" bestFit="1" customWidth="1"/>
    <col min="747" max="748" width="8" customWidth="1"/>
    <col min="749" max="756" width="9" bestFit="1" customWidth="1"/>
    <col min="757" max="757" width="8" customWidth="1"/>
    <col min="758" max="762" width="9" bestFit="1" customWidth="1"/>
    <col min="763" max="763" width="8" customWidth="1"/>
    <col min="764" max="764" width="9" bestFit="1" customWidth="1"/>
    <col min="765" max="765" width="8" customWidth="1"/>
    <col min="766" max="769" width="9" bestFit="1" customWidth="1"/>
    <col min="770" max="770" width="8" customWidth="1"/>
    <col min="771" max="778" width="9" bestFit="1" customWidth="1"/>
    <col min="779" max="779" width="7" customWidth="1"/>
    <col min="780" max="781" width="9" bestFit="1" customWidth="1"/>
    <col min="782" max="782" width="8" customWidth="1"/>
    <col min="783" max="789" width="9" bestFit="1" customWidth="1"/>
    <col min="790" max="790" width="8" customWidth="1"/>
    <col min="791" max="800" width="9" bestFit="1" customWidth="1"/>
    <col min="801" max="802" width="8" customWidth="1"/>
    <col min="803" max="813" width="9" bestFit="1" customWidth="1"/>
    <col min="814" max="814" width="8" customWidth="1"/>
    <col min="815" max="841" width="9" bestFit="1" customWidth="1"/>
    <col min="842" max="842" width="8" customWidth="1"/>
    <col min="843" max="853" width="9" bestFit="1" customWidth="1"/>
    <col min="854" max="854" width="8" customWidth="1"/>
    <col min="855" max="867" width="9" bestFit="1" customWidth="1"/>
    <col min="868" max="868" width="7" customWidth="1"/>
    <col min="869" max="869" width="10.77734375" bestFit="1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7" x14ac:dyDescent="0.3">
      <c r="A2" s="1">
        <v>2014431</v>
      </c>
      <c r="B2" s="1">
        <v>1</v>
      </c>
      <c r="C2" s="2">
        <v>11.91902</v>
      </c>
      <c r="D2" s="2">
        <v>0.81859000000000004</v>
      </c>
      <c r="E2" s="2">
        <v>0</v>
      </c>
      <c r="F2" s="2">
        <v>23.947179999999999</v>
      </c>
      <c r="G2" s="2">
        <v>7.9489799999999997</v>
      </c>
      <c r="H2" s="2">
        <f>SUM(C2:G2)</f>
        <v>44.633769999999998</v>
      </c>
      <c r="I2" s="1">
        <v>0</v>
      </c>
      <c r="J2" s="1">
        <v>1</v>
      </c>
      <c r="K2" s="1">
        <v>100</v>
      </c>
      <c r="L2" s="1">
        <v>0</v>
      </c>
      <c r="M2" s="1">
        <v>2014</v>
      </c>
    </row>
    <row r="3" spans="1:17" x14ac:dyDescent="0.3">
      <c r="A3" s="1">
        <v>2014432</v>
      </c>
      <c r="B3" s="1">
        <v>2</v>
      </c>
      <c r="C3" s="2">
        <v>12.452489999999999</v>
      </c>
      <c r="D3" s="2">
        <v>0.91081999999999996</v>
      </c>
      <c r="E3" s="2">
        <v>0</v>
      </c>
      <c r="F3" s="2">
        <v>23.900729999999999</v>
      </c>
      <c r="G3" s="2">
        <v>8.9503599999999999</v>
      </c>
      <c r="H3" s="2">
        <f t="shared" ref="H3:H66" si="0">SUM(C3:G3)</f>
        <v>46.214399999999998</v>
      </c>
      <c r="I3" s="1">
        <v>0</v>
      </c>
      <c r="J3" s="1">
        <v>2</v>
      </c>
      <c r="K3" s="1">
        <v>110</v>
      </c>
      <c r="L3" s="1">
        <v>0</v>
      </c>
      <c r="M3" s="1">
        <v>2014</v>
      </c>
      <c r="Q3">
        <f>_xlfn.STDEV.S(C2:C854)</f>
        <v>1.4549076837856567</v>
      </c>
    </row>
    <row r="4" spans="1:17" x14ac:dyDescent="0.3">
      <c r="A4" s="1">
        <v>2014433</v>
      </c>
      <c r="B4" s="1">
        <v>2</v>
      </c>
      <c r="C4" s="2">
        <v>15.47424</v>
      </c>
      <c r="D4" s="2">
        <v>1.14113</v>
      </c>
      <c r="E4" s="2">
        <v>0</v>
      </c>
      <c r="F4" s="2">
        <v>22.483779999999999</v>
      </c>
      <c r="G4" s="2">
        <v>8.2418899999999997</v>
      </c>
      <c r="H4" s="2">
        <f t="shared" si="0"/>
        <v>47.341039999999992</v>
      </c>
      <c r="I4" s="1">
        <v>0</v>
      </c>
      <c r="J4" s="1">
        <v>2</v>
      </c>
      <c r="K4" s="1">
        <v>96</v>
      </c>
      <c r="L4" s="1">
        <v>0</v>
      </c>
      <c r="M4" s="1">
        <v>2014</v>
      </c>
    </row>
    <row r="5" spans="1:17" x14ac:dyDescent="0.3">
      <c r="A5" s="1">
        <v>2014434</v>
      </c>
      <c r="B5" s="1">
        <v>2</v>
      </c>
      <c r="C5" s="2">
        <v>12.49677</v>
      </c>
      <c r="D5" s="2">
        <v>0.88165000000000004</v>
      </c>
      <c r="E5" s="2">
        <v>0</v>
      </c>
      <c r="F5" s="2">
        <v>19.55294</v>
      </c>
      <c r="G5" s="2">
        <v>6.7764699999999998</v>
      </c>
      <c r="H5" s="2">
        <f t="shared" si="0"/>
        <v>39.707830000000001</v>
      </c>
      <c r="I5" s="1">
        <v>0</v>
      </c>
      <c r="J5" s="1">
        <v>2</v>
      </c>
      <c r="K5" s="1">
        <v>96</v>
      </c>
      <c r="L5" s="1">
        <v>1</v>
      </c>
      <c r="M5" s="1">
        <v>2014</v>
      </c>
    </row>
    <row r="6" spans="1:17" x14ac:dyDescent="0.3">
      <c r="A6" s="1">
        <v>2014435</v>
      </c>
      <c r="B6" s="1">
        <v>1</v>
      </c>
      <c r="C6" s="2">
        <v>12.959</v>
      </c>
      <c r="D6" s="2">
        <v>0.91886000000000001</v>
      </c>
      <c r="E6" s="2">
        <v>0</v>
      </c>
      <c r="F6" s="2">
        <v>22.078759999999999</v>
      </c>
      <c r="G6" s="2">
        <v>8.75807</v>
      </c>
      <c r="H6" s="2">
        <f t="shared" si="0"/>
        <v>44.714690000000004</v>
      </c>
      <c r="I6" s="1">
        <v>0</v>
      </c>
      <c r="J6" s="1">
        <v>1</v>
      </c>
      <c r="K6" s="1">
        <v>99</v>
      </c>
      <c r="L6" s="1">
        <v>0</v>
      </c>
      <c r="M6" s="1">
        <v>2014</v>
      </c>
    </row>
    <row r="7" spans="1:17" x14ac:dyDescent="0.3">
      <c r="A7" s="1">
        <v>2014436</v>
      </c>
      <c r="B7" s="1">
        <v>2</v>
      </c>
      <c r="C7" s="2">
        <v>12.056150000000001</v>
      </c>
      <c r="D7" s="2">
        <v>1.28796</v>
      </c>
      <c r="E7" s="2">
        <v>0</v>
      </c>
      <c r="F7" s="2">
        <v>20.829650000000001</v>
      </c>
      <c r="G7" s="2">
        <v>7.4148300000000003</v>
      </c>
      <c r="H7" s="2">
        <f t="shared" si="0"/>
        <v>41.588590000000003</v>
      </c>
      <c r="I7" s="1">
        <v>0</v>
      </c>
      <c r="J7" s="1">
        <v>2</v>
      </c>
      <c r="K7" s="1">
        <v>103</v>
      </c>
      <c r="L7" s="1">
        <v>0</v>
      </c>
      <c r="M7" s="1">
        <v>2014</v>
      </c>
    </row>
    <row r="8" spans="1:17" x14ac:dyDescent="0.3">
      <c r="A8" s="1">
        <v>2014437</v>
      </c>
      <c r="B8" s="1">
        <v>1</v>
      </c>
      <c r="C8" s="2">
        <v>13.370810000000001</v>
      </c>
      <c r="D8" s="2">
        <v>1.0931200000000001</v>
      </c>
      <c r="E8" s="2">
        <v>0</v>
      </c>
      <c r="F8" s="2">
        <v>23.996210000000001</v>
      </c>
      <c r="G8" s="2">
        <v>5.3553100000000002</v>
      </c>
      <c r="H8" s="2">
        <f t="shared" si="0"/>
        <v>43.815450000000006</v>
      </c>
      <c r="I8" s="1">
        <v>0</v>
      </c>
      <c r="J8" s="1">
        <v>1</v>
      </c>
      <c r="K8" s="1">
        <v>98</v>
      </c>
      <c r="L8" s="1">
        <v>0</v>
      </c>
      <c r="M8" s="1">
        <v>2014</v>
      </c>
    </row>
    <row r="9" spans="1:17" x14ac:dyDescent="0.3">
      <c r="A9" s="1">
        <v>2014438</v>
      </c>
      <c r="B9" s="1">
        <v>1</v>
      </c>
      <c r="C9" s="2">
        <v>12.88212</v>
      </c>
      <c r="D9" s="2">
        <v>0.83894999999999997</v>
      </c>
      <c r="E9" s="2">
        <v>0</v>
      </c>
      <c r="F9" s="2">
        <v>23.14593</v>
      </c>
      <c r="G9" s="2">
        <v>4.7834599999999998</v>
      </c>
      <c r="H9" s="2">
        <f t="shared" si="0"/>
        <v>41.650460000000002</v>
      </c>
      <c r="I9" s="1">
        <v>0</v>
      </c>
      <c r="J9" s="1">
        <v>1</v>
      </c>
      <c r="K9" s="1">
        <v>84</v>
      </c>
      <c r="L9" s="1">
        <v>1</v>
      </c>
      <c r="M9" s="1">
        <v>2014</v>
      </c>
    </row>
    <row r="10" spans="1:17" x14ac:dyDescent="0.3">
      <c r="A10" s="1">
        <v>2014439</v>
      </c>
      <c r="B10" s="1">
        <v>2</v>
      </c>
      <c r="C10" s="2">
        <v>10.01404</v>
      </c>
      <c r="D10" s="2">
        <v>0.87855000000000005</v>
      </c>
      <c r="E10" s="2">
        <v>0</v>
      </c>
      <c r="F10" s="2">
        <v>19.647369999999999</v>
      </c>
      <c r="G10" s="2">
        <v>6.8236800000000004</v>
      </c>
      <c r="H10" s="2">
        <f t="shared" si="0"/>
        <v>37.363640000000004</v>
      </c>
      <c r="I10" s="1">
        <v>0</v>
      </c>
      <c r="J10" s="1">
        <v>2</v>
      </c>
      <c r="K10" s="1">
        <v>98</v>
      </c>
      <c r="L10" s="1">
        <v>0</v>
      </c>
      <c r="M10" s="1">
        <v>2014</v>
      </c>
      <c r="N10" s="6" t="s">
        <v>12</v>
      </c>
      <c r="O10" t="s">
        <v>24</v>
      </c>
    </row>
    <row r="11" spans="1:17" x14ac:dyDescent="0.3">
      <c r="A11" s="1">
        <v>2014440</v>
      </c>
      <c r="B11" s="1">
        <v>2</v>
      </c>
      <c r="C11" s="2">
        <v>12.27449</v>
      </c>
      <c r="D11" s="2">
        <v>0.79923</v>
      </c>
      <c r="E11" s="2">
        <v>0</v>
      </c>
      <c r="F11" s="2">
        <v>20.371849999999998</v>
      </c>
      <c r="G11" s="2">
        <v>7.1859200000000003</v>
      </c>
      <c r="H11" s="2">
        <f t="shared" si="0"/>
        <v>40.631489999999999</v>
      </c>
      <c r="I11" s="1">
        <v>0</v>
      </c>
      <c r="J11" s="1">
        <v>2</v>
      </c>
      <c r="K11" s="1">
        <v>103</v>
      </c>
      <c r="L11" s="1">
        <v>0</v>
      </c>
      <c r="M11" s="1">
        <v>2014</v>
      </c>
      <c r="N11" s="7">
        <v>1</v>
      </c>
      <c r="O11" s="2">
        <v>40.11964430232559</v>
      </c>
    </row>
    <row r="12" spans="1:17" x14ac:dyDescent="0.3">
      <c r="A12" s="1">
        <v>2014441</v>
      </c>
      <c r="B12" s="1">
        <v>2</v>
      </c>
      <c r="C12" s="2">
        <v>11.12846</v>
      </c>
      <c r="D12" s="2">
        <v>1.0801799999999999</v>
      </c>
      <c r="E12" s="2">
        <v>0</v>
      </c>
      <c r="F12" s="2">
        <v>23.681370000000001</v>
      </c>
      <c r="G12" s="2">
        <v>8.8406800000000008</v>
      </c>
      <c r="H12" s="2">
        <f t="shared" si="0"/>
        <v>44.730690000000003</v>
      </c>
      <c r="I12" s="1">
        <v>0</v>
      </c>
      <c r="J12" s="1">
        <v>2</v>
      </c>
      <c r="K12" s="1">
        <v>102</v>
      </c>
      <c r="L12" s="1">
        <v>0</v>
      </c>
      <c r="M12" s="1">
        <v>2014</v>
      </c>
      <c r="N12" s="7">
        <v>2</v>
      </c>
      <c r="O12" s="2">
        <v>42.781093433179748</v>
      </c>
    </row>
    <row r="13" spans="1:17" x14ac:dyDescent="0.3">
      <c r="A13" s="1">
        <v>2014442</v>
      </c>
      <c r="B13" s="1">
        <v>3</v>
      </c>
      <c r="C13" s="2">
        <v>13.22658</v>
      </c>
      <c r="D13" s="2">
        <v>0.90180000000000005</v>
      </c>
      <c r="E13" s="2">
        <v>12.386139999999999</v>
      </c>
      <c r="F13" s="2">
        <v>24.783860000000001</v>
      </c>
      <c r="G13" s="2">
        <v>6.1320399999999999</v>
      </c>
      <c r="H13" s="2">
        <f t="shared" si="0"/>
        <v>57.430419999999998</v>
      </c>
      <c r="I13" s="1">
        <v>1</v>
      </c>
      <c r="J13" s="1">
        <v>1</v>
      </c>
      <c r="K13" s="1">
        <v>103</v>
      </c>
      <c r="L13" s="1">
        <v>0</v>
      </c>
      <c r="M13" s="1">
        <v>2014</v>
      </c>
      <c r="N13" s="7">
        <v>3</v>
      </c>
      <c r="O13" s="2">
        <v>51.910394060150381</v>
      </c>
    </row>
    <row r="14" spans="1:17" x14ac:dyDescent="0.3">
      <c r="A14" s="1">
        <v>2014443</v>
      </c>
      <c r="B14" s="1">
        <v>2</v>
      </c>
      <c r="C14" s="2">
        <v>9.6325199999999995</v>
      </c>
      <c r="D14" s="2">
        <v>0.95518999999999998</v>
      </c>
      <c r="E14" s="2">
        <v>0</v>
      </c>
      <c r="F14" s="2">
        <v>23.607610000000001</v>
      </c>
      <c r="G14" s="2">
        <v>8.8038000000000007</v>
      </c>
      <c r="H14" s="2">
        <f t="shared" si="0"/>
        <v>42.999120000000005</v>
      </c>
      <c r="I14" s="1">
        <v>0</v>
      </c>
      <c r="J14" s="1">
        <v>2</v>
      </c>
      <c r="K14" s="1">
        <v>88</v>
      </c>
      <c r="L14" s="1">
        <v>0</v>
      </c>
      <c r="M14" s="1">
        <v>2014</v>
      </c>
      <c r="N14" s="7">
        <v>4</v>
      </c>
      <c r="O14" s="2">
        <v>54.349146228070175</v>
      </c>
    </row>
    <row r="15" spans="1:17" x14ac:dyDescent="0.3">
      <c r="A15" s="1">
        <v>2014444</v>
      </c>
      <c r="B15" s="1">
        <v>3</v>
      </c>
      <c r="C15" s="2">
        <v>12.367749999999999</v>
      </c>
      <c r="D15" s="2">
        <v>1.34622</v>
      </c>
      <c r="E15" s="2">
        <v>10.8278</v>
      </c>
      <c r="F15" s="2">
        <v>21.538060000000002</v>
      </c>
      <c r="G15" s="2">
        <v>8.5279500000000006</v>
      </c>
      <c r="H15" s="2">
        <f t="shared" si="0"/>
        <v>54.607780000000005</v>
      </c>
      <c r="I15" s="1">
        <v>1</v>
      </c>
      <c r="J15" s="1">
        <v>1</v>
      </c>
      <c r="K15" s="1">
        <v>97</v>
      </c>
      <c r="L15" s="1">
        <v>0</v>
      </c>
      <c r="M15" s="1">
        <v>2014</v>
      </c>
      <c r="N15" s="7" t="s">
        <v>13</v>
      </c>
      <c r="O15" s="8">
        <v>45.213902051582679</v>
      </c>
    </row>
    <row r="16" spans="1:17" x14ac:dyDescent="0.3">
      <c r="A16" s="1">
        <v>2015002</v>
      </c>
      <c r="B16" s="1">
        <v>1</v>
      </c>
      <c r="C16" s="2">
        <v>10.66929</v>
      </c>
      <c r="D16" s="2">
        <v>1.0499799999999999</v>
      </c>
      <c r="E16" s="2">
        <v>0</v>
      </c>
      <c r="F16" s="2">
        <v>17.377459999999999</v>
      </c>
      <c r="G16" s="2">
        <v>7.3709800000000003</v>
      </c>
      <c r="H16" s="2">
        <f t="shared" si="0"/>
        <v>36.467710000000004</v>
      </c>
      <c r="I16" s="1">
        <v>0</v>
      </c>
      <c r="J16" s="1">
        <v>1</v>
      </c>
      <c r="K16" s="1">
        <v>85</v>
      </c>
      <c r="L16" s="1">
        <v>0</v>
      </c>
      <c r="M16" s="1">
        <v>2015</v>
      </c>
    </row>
    <row r="17" spans="1:13" x14ac:dyDescent="0.3">
      <c r="A17" s="1">
        <v>2014445</v>
      </c>
      <c r="B17" s="1">
        <v>2</v>
      </c>
      <c r="C17" s="2">
        <v>11.065009999999999</v>
      </c>
      <c r="D17" s="2">
        <v>1.0947899999999999</v>
      </c>
      <c r="E17" s="2">
        <v>0</v>
      </c>
      <c r="F17" s="2">
        <v>28.744070000000001</v>
      </c>
      <c r="G17" s="2">
        <v>11.372030000000001</v>
      </c>
      <c r="H17" s="2">
        <f t="shared" si="0"/>
        <v>52.2759</v>
      </c>
      <c r="I17" s="1">
        <v>0</v>
      </c>
      <c r="J17" s="1">
        <v>2</v>
      </c>
      <c r="K17" s="1">
        <v>106</v>
      </c>
      <c r="L17" s="1">
        <v>0</v>
      </c>
      <c r="M17" s="1">
        <v>2014</v>
      </c>
    </row>
    <row r="18" spans="1:13" x14ac:dyDescent="0.3">
      <c r="A18" s="1">
        <v>2014445</v>
      </c>
      <c r="B18" s="1">
        <v>1</v>
      </c>
      <c r="C18" s="2">
        <v>12.30513</v>
      </c>
      <c r="D18" s="2">
        <v>1.05905</v>
      </c>
      <c r="E18" s="2">
        <v>0</v>
      </c>
      <c r="F18" s="2">
        <v>27.401150000000001</v>
      </c>
      <c r="G18" s="2">
        <v>5.7459199999999999</v>
      </c>
      <c r="H18" s="2">
        <f t="shared" si="0"/>
        <v>46.511250000000004</v>
      </c>
      <c r="I18" s="1">
        <v>0</v>
      </c>
      <c r="J18" s="1">
        <v>1</v>
      </c>
      <c r="K18" s="1">
        <v>102</v>
      </c>
      <c r="L18" s="1">
        <v>1</v>
      </c>
      <c r="M18" s="1">
        <v>2014</v>
      </c>
    </row>
    <row r="19" spans="1:13" x14ac:dyDescent="0.3">
      <c r="A19" s="1">
        <v>2015001</v>
      </c>
      <c r="B19" s="1">
        <v>1</v>
      </c>
      <c r="C19" s="2">
        <v>10.858980000000001</v>
      </c>
      <c r="D19" s="2">
        <v>0.80310999999999999</v>
      </c>
      <c r="E19" s="2">
        <v>0</v>
      </c>
      <c r="F19" s="2">
        <v>24.80894</v>
      </c>
      <c r="G19" s="2">
        <v>8.5727499999999992</v>
      </c>
      <c r="H19" s="2">
        <f t="shared" si="0"/>
        <v>45.043779999999998</v>
      </c>
      <c r="I19" s="1">
        <v>0</v>
      </c>
      <c r="J19" s="1">
        <v>1</v>
      </c>
      <c r="K19" s="1">
        <v>108</v>
      </c>
      <c r="L19" s="1">
        <v>0</v>
      </c>
      <c r="M19" s="1">
        <v>2015</v>
      </c>
    </row>
    <row r="20" spans="1:13" x14ac:dyDescent="0.3">
      <c r="A20" s="1">
        <v>2015003</v>
      </c>
      <c r="B20" s="1">
        <v>1</v>
      </c>
      <c r="C20" s="2">
        <v>11.54635</v>
      </c>
      <c r="D20" s="2">
        <v>0.85107999999999995</v>
      </c>
      <c r="E20" s="2">
        <v>0</v>
      </c>
      <c r="F20" s="2">
        <v>16.45506</v>
      </c>
      <c r="G20" s="2">
        <v>4.7596299999999996</v>
      </c>
      <c r="H20" s="2">
        <f t="shared" si="0"/>
        <v>33.612119999999997</v>
      </c>
      <c r="I20" s="1">
        <v>0</v>
      </c>
      <c r="J20" s="1">
        <v>1</v>
      </c>
      <c r="K20" s="1">
        <v>80</v>
      </c>
      <c r="L20" s="1">
        <v>0</v>
      </c>
      <c r="M20" s="1">
        <v>2015</v>
      </c>
    </row>
    <row r="21" spans="1:13" x14ac:dyDescent="0.3">
      <c r="A21" s="1">
        <v>2015007</v>
      </c>
      <c r="B21" s="1">
        <v>1</v>
      </c>
      <c r="C21" s="2">
        <v>13.42235</v>
      </c>
      <c r="D21" s="2">
        <v>1.2929299999999999</v>
      </c>
      <c r="E21" s="2">
        <v>0</v>
      </c>
      <c r="F21" s="2">
        <v>16.949870000000001</v>
      </c>
      <c r="G21" s="2">
        <v>3.9424899999999998</v>
      </c>
      <c r="H21" s="2">
        <f t="shared" si="0"/>
        <v>35.607640000000004</v>
      </c>
      <c r="I21" s="1">
        <v>0</v>
      </c>
      <c r="J21" s="1">
        <v>1</v>
      </c>
      <c r="K21" s="1">
        <v>83</v>
      </c>
      <c r="L21" s="1">
        <v>0</v>
      </c>
      <c r="M21" s="1">
        <v>2015</v>
      </c>
    </row>
    <row r="22" spans="1:13" x14ac:dyDescent="0.3">
      <c r="A22" s="1">
        <v>2015004</v>
      </c>
      <c r="B22" s="1">
        <v>2</v>
      </c>
      <c r="C22" s="2">
        <v>10.932510000000001</v>
      </c>
      <c r="D22" s="2">
        <v>1.2628600000000001</v>
      </c>
      <c r="E22" s="2">
        <v>0</v>
      </c>
      <c r="F22" s="2">
        <v>22.438030000000001</v>
      </c>
      <c r="G22" s="2">
        <v>8.2190200000000004</v>
      </c>
      <c r="H22" s="2">
        <f t="shared" si="0"/>
        <v>42.852420000000002</v>
      </c>
      <c r="I22" s="1">
        <v>0</v>
      </c>
      <c r="J22" s="1">
        <v>2</v>
      </c>
      <c r="K22" s="1">
        <v>106</v>
      </c>
      <c r="L22" s="1">
        <v>0</v>
      </c>
      <c r="M22" s="1">
        <v>2015</v>
      </c>
    </row>
    <row r="23" spans="1:13" x14ac:dyDescent="0.3">
      <c r="A23" s="1">
        <v>2015006</v>
      </c>
      <c r="B23" s="1">
        <v>2</v>
      </c>
      <c r="C23" s="2">
        <v>12.15091</v>
      </c>
      <c r="D23" s="2">
        <v>1.1915899999999999</v>
      </c>
      <c r="E23" s="2">
        <v>0</v>
      </c>
      <c r="F23" s="2">
        <v>18.947620000000001</v>
      </c>
      <c r="G23" s="2">
        <v>6.4738100000000003</v>
      </c>
      <c r="H23" s="2">
        <f t="shared" si="0"/>
        <v>38.763930000000002</v>
      </c>
      <c r="I23" s="1">
        <v>0</v>
      </c>
      <c r="J23" s="1">
        <v>2</v>
      </c>
      <c r="K23" s="1">
        <v>81</v>
      </c>
      <c r="L23" s="1">
        <v>2</v>
      </c>
      <c r="M23" s="1">
        <v>2015</v>
      </c>
    </row>
    <row r="24" spans="1:13" x14ac:dyDescent="0.3">
      <c r="A24" s="1">
        <v>2015008</v>
      </c>
      <c r="B24" s="1">
        <v>1</v>
      </c>
      <c r="C24" s="2">
        <v>12.729509999999999</v>
      </c>
      <c r="D24" s="2">
        <v>1.00336</v>
      </c>
      <c r="E24" s="2">
        <v>0</v>
      </c>
      <c r="F24" s="2">
        <v>21.141259999999999</v>
      </c>
      <c r="G24" s="2">
        <v>7.4785899999999996</v>
      </c>
      <c r="H24" s="2">
        <f t="shared" si="0"/>
        <v>42.352719999999998</v>
      </c>
      <c r="I24" s="1">
        <v>0</v>
      </c>
      <c r="J24" s="1">
        <v>1</v>
      </c>
      <c r="K24" s="1">
        <v>88</v>
      </c>
      <c r="L24" s="1">
        <v>2</v>
      </c>
      <c r="M24" s="1">
        <v>2015</v>
      </c>
    </row>
    <row r="25" spans="1:13" x14ac:dyDescent="0.3">
      <c r="A25" s="1">
        <v>2015005</v>
      </c>
      <c r="B25" s="1">
        <v>4</v>
      </c>
      <c r="C25" s="2">
        <v>14.160270000000001</v>
      </c>
      <c r="D25" s="2">
        <v>0.81198999999999999</v>
      </c>
      <c r="E25" s="2">
        <v>9.9351000000000003</v>
      </c>
      <c r="F25" s="2">
        <v>22.05463</v>
      </c>
      <c r="G25" s="2">
        <v>8.3225300000000004</v>
      </c>
      <c r="H25" s="2">
        <f t="shared" si="0"/>
        <v>55.284520000000001</v>
      </c>
      <c r="I25" s="1">
        <v>1</v>
      </c>
      <c r="J25" s="1">
        <v>2</v>
      </c>
      <c r="K25" s="1">
        <v>98</v>
      </c>
      <c r="L25" s="1">
        <v>0</v>
      </c>
      <c r="M25" s="1">
        <v>2015</v>
      </c>
    </row>
    <row r="26" spans="1:13" x14ac:dyDescent="0.3">
      <c r="A26" s="1">
        <v>2015009</v>
      </c>
      <c r="B26" s="1">
        <v>2</v>
      </c>
      <c r="C26" s="2">
        <v>10.82723</v>
      </c>
      <c r="D26" s="2">
        <v>1.0830299999999999</v>
      </c>
      <c r="E26" s="2">
        <v>0</v>
      </c>
      <c r="F26" s="2">
        <v>25.625990000000002</v>
      </c>
      <c r="G26" s="2">
        <v>9.8130000000000006</v>
      </c>
      <c r="H26" s="2">
        <f t="shared" si="0"/>
        <v>47.349250000000005</v>
      </c>
      <c r="I26" s="1">
        <v>0</v>
      </c>
      <c r="J26" s="1">
        <v>2</v>
      </c>
      <c r="K26" s="1">
        <v>111</v>
      </c>
      <c r="L26" s="1">
        <v>0</v>
      </c>
      <c r="M26" s="1">
        <v>2015</v>
      </c>
    </row>
    <row r="27" spans="1:13" x14ac:dyDescent="0.3">
      <c r="A27" s="1">
        <v>2015010</v>
      </c>
      <c r="B27" s="1">
        <v>1</v>
      </c>
      <c r="C27" s="2">
        <v>12.05035</v>
      </c>
      <c r="D27" s="2">
        <v>0.94818000000000002</v>
      </c>
      <c r="E27" s="2">
        <v>0</v>
      </c>
      <c r="F27" s="2">
        <v>22.390609999999999</v>
      </c>
      <c r="G27" s="2">
        <v>7.6370899999999997</v>
      </c>
      <c r="H27" s="2">
        <f t="shared" si="0"/>
        <v>43.026229999999998</v>
      </c>
      <c r="I27" s="1">
        <v>0</v>
      </c>
      <c r="J27" s="1">
        <v>1</v>
      </c>
      <c r="K27" s="1">
        <v>111</v>
      </c>
      <c r="L27" s="1">
        <v>0</v>
      </c>
      <c r="M27" s="1">
        <v>2015</v>
      </c>
    </row>
    <row r="28" spans="1:13" x14ac:dyDescent="0.3">
      <c r="A28" s="1">
        <v>2015011</v>
      </c>
      <c r="B28" s="1">
        <v>2</v>
      </c>
      <c r="C28" s="2">
        <v>13.7005</v>
      </c>
      <c r="D28" s="2">
        <v>1.16615</v>
      </c>
      <c r="E28" s="2">
        <v>0</v>
      </c>
      <c r="F28" s="2">
        <v>21.142779999999998</v>
      </c>
      <c r="G28" s="2">
        <v>7.5713900000000001</v>
      </c>
      <c r="H28" s="2">
        <f t="shared" si="0"/>
        <v>43.580819999999996</v>
      </c>
      <c r="I28" s="1">
        <v>0</v>
      </c>
      <c r="J28" s="1">
        <v>2</v>
      </c>
      <c r="K28" s="1">
        <v>95</v>
      </c>
      <c r="L28" s="1">
        <v>0</v>
      </c>
      <c r="M28" s="1">
        <v>2015</v>
      </c>
    </row>
    <row r="29" spans="1:13" x14ac:dyDescent="0.3">
      <c r="A29" s="1">
        <v>2015012</v>
      </c>
      <c r="B29" s="1">
        <v>2</v>
      </c>
      <c r="C29" s="2">
        <v>11.47236</v>
      </c>
      <c r="D29" s="2">
        <v>0.95972000000000002</v>
      </c>
      <c r="E29" s="2">
        <v>0</v>
      </c>
      <c r="F29" s="2">
        <v>20.894909999999999</v>
      </c>
      <c r="G29" s="2">
        <v>7.4474600000000004</v>
      </c>
      <c r="H29" s="2">
        <f t="shared" si="0"/>
        <v>40.774450000000002</v>
      </c>
      <c r="I29" s="1">
        <v>0</v>
      </c>
      <c r="J29" s="1">
        <v>2</v>
      </c>
      <c r="K29" s="1">
        <v>93</v>
      </c>
      <c r="L29" s="1">
        <v>0</v>
      </c>
      <c r="M29" s="1">
        <v>2015</v>
      </c>
    </row>
    <row r="30" spans="1:13" x14ac:dyDescent="0.3">
      <c r="A30" s="1">
        <v>2015015</v>
      </c>
      <c r="B30" s="1">
        <v>1</v>
      </c>
      <c r="C30" s="2">
        <v>10.10159</v>
      </c>
      <c r="D30" s="2">
        <v>1.1636500000000001</v>
      </c>
      <c r="E30" s="2">
        <v>0</v>
      </c>
      <c r="F30" s="2">
        <v>14.61149</v>
      </c>
      <c r="G30" s="2">
        <v>7.7796599999999998</v>
      </c>
      <c r="H30" s="2">
        <f t="shared" si="0"/>
        <v>33.656390000000002</v>
      </c>
      <c r="I30" s="1">
        <v>0</v>
      </c>
      <c r="J30" s="1">
        <v>1</v>
      </c>
      <c r="K30" s="1">
        <v>86</v>
      </c>
      <c r="L30" s="1">
        <v>1</v>
      </c>
      <c r="M30" s="1">
        <v>2015</v>
      </c>
    </row>
    <row r="31" spans="1:13" x14ac:dyDescent="0.3">
      <c r="A31" s="1">
        <v>2015014</v>
      </c>
      <c r="B31" s="1">
        <v>1</v>
      </c>
      <c r="C31" s="2">
        <v>14.342079999999999</v>
      </c>
      <c r="D31" s="2">
        <v>0.79845999999999995</v>
      </c>
      <c r="E31" s="2">
        <v>0</v>
      </c>
      <c r="F31" s="2">
        <v>17.639859999999999</v>
      </c>
      <c r="G31" s="2">
        <v>7.59551</v>
      </c>
      <c r="H31" s="2">
        <f t="shared" si="0"/>
        <v>40.375909999999998</v>
      </c>
      <c r="I31" s="1">
        <v>0</v>
      </c>
      <c r="J31" s="1">
        <v>1</v>
      </c>
      <c r="K31" s="1">
        <v>92</v>
      </c>
      <c r="L31" s="1">
        <v>2</v>
      </c>
      <c r="M31" s="1">
        <v>2015</v>
      </c>
    </row>
    <row r="32" spans="1:13" x14ac:dyDescent="0.3">
      <c r="A32" s="1">
        <v>2015013</v>
      </c>
      <c r="B32" s="1">
        <v>4</v>
      </c>
      <c r="C32" s="2">
        <v>14.49681</v>
      </c>
      <c r="D32" s="2">
        <v>0.82186000000000003</v>
      </c>
      <c r="E32" s="2">
        <v>10.78392</v>
      </c>
      <c r="F32" s="2">
        <v>20.712199999999999</v>
      </c>
      <c r="G32" s="2">
        <v>5.5581199999999997</v>
      </c>
      <c r="H32" s="2">
        <f t="shared" si="0"/>
        <v>52.372910000000005</v>
      </c>
      <c r="I32" s="1">
        <v>1</v>
      </c>
      <c r="J32" s="1">
        <v>2</v>
      </c>
      <c r="K32" s="1">
        <v>94</v>
      </c>
      <c r="L32" s="1">
        <v>0</v>
      </c>
      <c r="M32" s="1">
        <v>2015</v>
      </c>
    </row>
    <row r="33" spans="1:13" x14ac:dyDescent="0.3">
      <c r="A33" s="1">
        <v>2015016</v>
      </c>
      <c r="B33" s="1">
        <v>2</v>
      </c>
      <c r="C33" s="2">
        <v>12.70218</v>
      </c>
      <c r="D33" s="2">
        <v>0.98001000000000005</v>
      </c>
      <c r="E33" s="2">
        <v>0</v>
      </c>
      <c r="F33" s="2">
        <v>18.950610000000001</v>
      </c>
      <c r="G33" s="2">
        <v>6.4752999999999998</v>
      </c>
      <c r="H33" s="2">
        <f t="shared" si="0"/>
        <v>39.1081</v>
      </c>
      <c r="I33" s="1">
        <v>0</v>
      </c>
      <c r="J33" s="1">
        <v>2</v>
      </c>
      <c r="K33" s="1">
        <v>86</v>
      </c>
      <c r="L33" s="1">
        <v>0</v>
      </c>
      <c r="M33" s="1">
        <v>2015</v>
      </c>
    </row>
    <row r="34" spans="1:13" x14ac:dyDescent="0.3">
      <c r="A34" s="1">
        <v>2015017</v>
      </c>
      <c r="B34" s="1">
        <v>2</v>
      </c>
      <c r="C34" s="2">
        <v>11.235989999999999</v>
      </c>
      <c r="D34" s="2">
        <v>1.0475300000000001</v>
      </c>
      <c r="E34" s="2">
        <v>0</v>
      </c>
      <c r="F34" s="2">
        <v>23.88486</v>
      </c>
      <c r="G34" s="2">
        <v>8.9424299999999999</v>
      </c>
      <c r="H34" s="2">
        <f t="shared" si="0"/>
        <v>45.110810000000001</v>
      </c>
      <c r="I34" s="1">
        <v>0</v>
      </c>
      <c r="J34" s="1">
        <v>2</v>
      </c>
      <c r="K34" s="1">
        <v>105</v>
      </c>
      <c r="L34" s="1">
        <v>0</v>
      </c>
      <c r="M34" s="1">
        <v>2015</v>
      </c>
    </row>
    <row r="35" spans="1:13" x14ac:dyDescent="0.3">
      <c r="A35" s="1">
        <v>2015018</v>
      </c>
      <c r="B35" s="1">
        <v>2</v>
      </c>
      <c r="C35" s="2">
        <v>13.364420000000001</v>
      </c>
      <c r="D35" s="2">
        <v>0.93825999999999998</v>
      </c>
      <c r="E35" s="2">
        <v>0</v>
      </c>
      <c r="F35" s="2">
        <v>21.259889999999999</v>
      </c>
      <c r="G35" s="2">
        <v>7.6299400000000004</v>
      </c>
      <c r="H35" s="2">
        <f t="shared" si="0"/>
        <v>43.192509999999999</v>
      </c>
      <c r="I35" s="1">
        <v>0</v>
      </c>
      <c r="J35" s="1">
        <v>2</v>
      </c>
      <c r="K35" s="1">
        <v>97</v>
      </c>
      <c r="L35" s="1">
        <v>0</v>
      </c>
      <c r="M35" s="1">
        <v>2015</v>
      </c>
    </row>
    <row r="36" spans="1:13" x14ac:dyDescent="0.3">
      <c r="A36" s="1">
        <v>2015021</v>
      </c>
      <c r="B36" s="1">
        <v>2</v>
      </c>
      <c r="C36" s="2">
        <v>8.8914299999999997</v>
      </c>
      <c r="D36" s="2">
        <v>1.09276</v>
      </c>
      <c r="E36" s="2">
        <v>0</v>
      </c>
      <c r="F36" s="2">
        <v>22.431529999999999</v>
      </c>
      <c r="G36" s="2">
        <v>8.2157599999999995</v>
      </c>
      <c r="H36" s="2">
        <f t="shared" si="0"/>
        <v>40.631479999999996</v>
      </c>
      <c r="I36" s="1">
        <v>0</v>
      </c>
      <c r="J36" s="1">
        <v>2</v>
      </c>
      <c r="K36" s="1">
        <v>99</v>
      </c>
      <c r="L36" s="1">
        <v>0</v>
      </c>
      <c r="M36" s="1">
        <v>2015</v>
      </c>
    </row>
    <row r="37" spans="1:13" x14ac:dyDescent="0.3">
      <c r="A37" s="1">
        <v>2015023</v>
      </c>
      <c r="B37" s="1">
        <v>2</v>
      </c>
      <c r="C37" s="2">
        <v>11.894869999999999</v>
      </c>
      <c r="D37" s="2">
        <v>1.0184200000000001</v>
      </c>
      <c r="E37" s="2">
        <v>0</v>
      </c>
      <c r="F37" s="2">
        <v>16.32001</v>
      </c>
      <c r="G37" s="2">
        <v>5.1600099999999998</v>
      </c>
      <c r="H37" s="2">
        <f t="shared" si="0"/>
        <v>34.39331</v>
      </c>
      <c r="I37" s="1">
        <v>0</v>
      </c>
      <c r="J37" s="1">
        <v>2</v>
      </c>
      <c r="K37" s="1">
        <v>80</v>
      </c>
      <c r="L37" s="1">
        <v>0</v>
      </c>
      <c r="M37" s="1">
        <v>2015</v>
      </c>
    </row>
    <row r="38" spans="1:13" x14ac:dyDescent="0.3">
      <c r="A38" s="1">
        <v>2015022</v>
      </c>
      <c r="B38" s="1">
        <v>2</v>
      </c>
      <c r="C38" s="2">
        <v>12.673410000000001</v>
      </c>
      <c r="D38" s="2">
        <v>0.88737999999999995</v>
      </c>
      <c r="E38" s="2">
        <v>0</v>
      </c>
      <c r="F38" s="2">
        <v>20.595479999999998</v>
      </c>
      <c r="G38" s="2">
        <v>7.2977400000000001</v>
      </c>
      <c r="H38" s="2">
        <f t="shared" si="0"/>
        <v>41.454009999999997</v>
      </c>
      <c r="I38" s="1">
        <v>0</v>
      </c>
      <c r="J38" s="1">
        <v>2</v>
      </c>
      <c r="K38" s="1">
        <v>87</v>
      </c>
      <c r="L38" s="1">
        <v>0</v>
      </c>
      <c r="M38" s="1">
        <v>2015</v>
      </c>
    </row>
    <row r="39" spans="1:13" x14ac:dyDescent="0.3">
      <c r="A39" s="1">
        <v>2015019</v>
      </c>
      <c r="B39" s="1">
        <v>4</v>
      </c>
      <c r="C39" s="2">
        <v>10.834250000000001</v>
      </c>
      <c r="D39" s="2">
        <v>0.80240999999999996</v>
      </c>
      <c r="E39" s="2">
        <v>8.8893400000000007</v>
      </c>
      <c r="F39" s="2">
        <v>26.075949999999999</v>
      </c>
      <c r="G39" s="2">
        <v>9.0089500000000005</v>
      </c>
      <c r="H39" s="2">
        <f t="shared" si="0"/>
        <v>55.610900000000001</v>
      </c>
      <c r="I39" s="1">
        <v>1</v>
      </c>
      <c r="J39" s="1">
        <v>2</v>
      </c>
      <c r="K39" s="1">
        <v>101</v>
      </c>
      <c r="L39" s="1">
        <v>0</v>
      </c>
      <c r="M39" s="1">
        <v>2015</v>
      </c>
    </row>
    <row r="40" spans="1:13" x14ac:dyDescent="0.3">
      <c r="A40" s="1">
        <v>2015020</v>
      </c>
      <c r="B40" s="1">
        <v>4</v>
      </c>
      <c r="C40" s="2">
        <v>12.091760000000001</v>
      </c>
      <c r="D40" s="2">
        <v>0.97611999999999999</v>
      </c>
      <c r="E40" s="2">
        <v>13.165050000000001</v>
      </c>
      <c r="F40" s="2">
        <v>20.112639999999999</v>
      </c>
      <c r="G40" s="2">
        <v>10.56338</v>
      </c>
      <c r="H40" s="2">
        <f t="shared" si="0"/>
        <v>56.908950000000004</v>
      </c>
      <c r="I40" s="1">
        <v>1</v>
      </c>
      <c r="J40" s="1">
        <v>2</v>
      </c>
      <c r="K40" s="1">
        <v>105</v>
      </c>
      <c r="L40" s="1">
        <v>0</v>
      </c>
      <c r="M40" s="1">
        <v>2015</v>
      </c>
    </row>
    <row r="41" spans="1:13" x14ac:dyDescent="0.3">
      <c r="A41" s="1">
        <v>2015027</v>
      </c>
      <c r="B41" s="1">
        <v>1</v>
      </c>
      <c r="C41" s="2">
        <v>13.93872</v>
      </c>
      <c r="D41" s="2">
        <v>0.86548999999999998</v>
      </c>
      <c r="E41" s="2">
        <v>0</v>
      </c>
      <c r="F41" s="2">
        <v>15.79275</v>
      </c>
      <c r="G41" s="2">
        <v>7.0186799999999998</v>
      </c>
      <c r="H41" s="2">
        <f t="shared" si="0"/>
        <v>37.615639999999999</v>
      </c>
      <c r="I41" s="1">
        <v>0</v>
      </c>
      <c r="J41" s="1">
        <v>1</v>
      </c>
      <c r="K41" s="1">
        <v>91</v>
      </c>
      <c r="L41" s="1">
        <v>0</v>
      </c>
      <c r="M41" s="1">
        <v>2015</v>
      </c>
    </row>
    <row r="42" spans="1:13" x14ac:dyDescent="0.3">
      <c r="A42" s="1">
        <v>2015025</v>
      </c>
      <c r="B42" s="1">
        <v>2</v>
      </c>
      <c r="C42" s="2">
        <v>10.60693</v>
      </c>
      <c r="D42" s="2">
        <v>1.08314</v>
      </c>
      <c r="E42" s="2">
        <v>0</v>
      </c>
      <c r="F42" s="2">
        <v>23.793500000000002</v>
      </c>
      <c r="G42" s="2">
        <v>8.8967500000000008</v>
      </c>
      <c r="H42" s="2">
        <f t="shared" si="0"/>
        <v>44.380319999999998</v>
      </c>
      <c r="I42" s="1">
        <v>0</v>
      </c>
      <c r="J42" s="1">
        <v>2</v>
      </c>
      <c r="K42" s="1">
        <v>106</v>
      </c>
      <c r="L42" s="1">
        <v>0</v>
      </c>
      <c r="M42" s="1">
        <v>2015</v>
      </c>
    </row>
    <row r="43" spans="1:13" x14ac:dyDescent="0.3">
      <c r="A43" s="1">
        <v>2015026</v>
      </c>
      <c r="B43" s="1">
        <v>2</v>
      </c>
      <c r="C43" s="2">
        <v>12.185639999999999</v>
      </c>
      <c r="D43" s="2">
        <v>0.88854</v>
      </c>
      <c r="E43" s="2">
        <v>0</v>
      </c>
      <c r="F43" s="2">
        <v>24.789069999999999</v>
      </c>
      <c r="G43" s="2">
        <v>9.3945399999999992</v>
      </c>
      <c r="H43" s="2">
        <f t="shared" si="0"/>
        <v>47.25779</v>
      </c>
      <c r="I43" s="1">
        <v>0</v>
      </c>
      <c r="J43" s="1">
        <v>2</v>
      </c>
      <c r="K43" s="1">
        <v>107</v>
      </c>
      <c r="L43" s="1">
        <v>0</v>
      </c>
      <c r="M43" s="1">
        <v>2015</v>
      </c>
    </row>
    <row r="44" spans="1:13" x14ac:dyDescent="0.3">
      <c r="A44" s="1">
        <v>2015028</v>
      </c>
      <c r="B44" s="1">
        <v>2</v>
      </c>
      <c r="C44" s="2">
        <v>11.983829999999999</v>
      </c>
      <c r="D44" s="2">
        <v>0.9788</v>
      </c>
      <c r="E44" s="2">
        <v>0</v>
      </c>
      <c r="F44" s="2">
        <v>22.68703</v>
      </c>
      <c r="G44" s="2">
        <v>8.3435199999999998</v>
      </c>
      <c r="H44" s="2">
        <f t="shared" si="0"/>
        <v>43.993179999999995</v>
      </c>
      <c r="I44" s="1">
        <v>0</v>
      </c>
      <c r="J44" s="1">
        <v>2</v>
      </c>
      <c r="K44" s="1">
        <v>106</v>
      </c>
      <c r="L44" s="1">
        <v>0</v>
      </c>
      <c r="M44" s="1">
        <v>2015</v>
      </c>
    </row>
    <row r="45" spans="1:13" x14ac:dyDescent="0.3">
      <c r="A45" s="1">
        <v>2015029</v>
      </c>
      <c r="B45" s="1">
        <v>2</v>
      </c>
      <c r="C45" s="2">
        <v>10.170389999999999</v>
      </c>
      <c r="D45" s="2">
        <v>0.98616000000000004</v>
      </c>
      <c r="E45" s="2">
        <v>0</v>
      </c>
      <c r="F45" s="2">
        <v>22.637370000000001</v>
      </c>
      <c r="G45" s="2">
        <v>8.3186800000000005</v>
      </c>
      <c r="H45" s="2">
        <f t="shared" si="0"/>
        <v>42.1126</v>
      </c>
      <c r="I45" s="1">
        <v>0</v>
      </c>
      <c r="J45" s="1">
        <v>2</v>
      </c>
      <c r="K45" s="1">
        <v>103</v>
      </c>
      <c r="L45" s="1">
        <v>0</v>
      </c>
      <c r="M45" s="1">
        <v>2015</v>
      </c>
    </row>
    <row r="46" spans="1:13" x14ac:dyDescent="0.3">
      <c r="A46" s="1">
        <v>2015030</v>
      </c>
      <c r="B46" s="1">
        <v>1</v>
      </c>
      <c r="C46" s="2">
        <v>10.987780000000001</v>
      </c>
      <c r="D46" s="2">
        <v>0.91835999999999995</v>
      </c>
      <c r="E46" s="2">
        <v>0</v>
      </c>
      <c r="F46" s="2">
        <v>22.247479999999999</v>
      </c>
      <c r="G46" s="2">
        <v>5.4985299999999997</v>
      </c>
      <c r="H46" s="2">
        <f t="shared" si="0"/>
        <v>39.652150000000006</v>
      </c>
      <c r="I46" s="1">
        <v>0</v>
      </c>
      <c r="J46" s="1">
        <v>1</v>
      </c>
      <c r="K46" s="1">
        <v>86</v>
      </c>
      <c r="L46" s="1">
        <v>0</v>
      </c>
      <c r="M46" s="1">
        <v>2015</v>
      </c>
    </row>
    <row r="47" spans="1:13" x14ac:dyDescent="0.3">
      <c r="A47" s="1">
        <v>2015031</v>
      </c>
      <c r="B47" s="1">
        <v>3</v>
      </c>
      <c r="C47" s="2">
        <v>12.87759</v>
      </c>
      <c r="D47" s="2">
        <v>0.96013000000000004</v>
      </c>
      <c r="E47" s="2">
        <v>9.7436600000000002</v>
      </c>
      <c r="F47" s="2">
        <v>23.15042</v>
      </c>
      <c r="G47" s="2">
        <v>5.6174499999999998</v>
      </c>
      <c r="H47" s="2">
        <f t="shared" si="0"/>
        <v>52.349249999999998</v>
      </c>
      <c r="I47" s="1">
        <v>1</v>
      </c>
      <c r="J47" s="1">
        <v>1</v>
      </c>
      <c r="K47" s="1">
        <v>93</v>
      </c>
      <c r="L47" s="1">
        <v>0</v>
      </c>
      <c r="M47" s="1">
        <v>2015</v>
      </c>
    </row>
    <row r="48" spans="1:13" x14ac:dyDescent="0.3">
      <c r="A48" s="1">
        <v>2015034</v>
      </c>
      <c r="B48" s="1">
        <v>2</v>
      </c>
      <c r="C48" s="2">
        <v>12.957979999999999</v>
      </c>
      <c r="D48" s="2">
        <v>1.0640799999999999</v>
      </c>
      <c r="E48" s="2">
        <v>0</v>
      </c>
      <c r="F48" s="2">
        <v>18.551850000000002</v>
      </c>
      <c r="G48" s="2">
        <v>6.2759299999999998</v>
      </c>
      <c r="H48" s="2">
        <f t="shared" si="0"/>
        <v>38.84984</v>
      </c>
      <c r="I48" s="1">
        <v>0</v>
      </c>
      <c r="J48" s="1">
        <v>2</v>
      </c>
      <c r="K48" s="1">
        <v>99</v>
      </c>
      <c r="L48" s="1">
        <v>0</v>
      </c>
      <c r="M48" s="1">
        <v>2015</v>
      </c>
    </row>
    <row r="49" spans="1:13" x14ac:dyDescent="0.3">
      <c r="A49" s="1">
        <v>2015035</v>
      </c>
      <c r="B49" s="1">
        <v>2</v>
      </c>
      <c r="C49" s="2">
        <v>10.75911</v>
      </c>
      <c r="D49" s="2">
        <v>0.77022999999999997</v>
      </c>
      <c r="E49" s="2">
        <v>0</v>
      </c>
      <c r="F49" s="2">
        <v>21.004850000000001</v>
      </c>
      <c r="G49" s="2">
        <v>7.5024300000000004</v>
      </c>
      <c r="H49" s="2">
        <f t="shared" si="0"/>
        <v>40.036619999999999</v>
      </c>
      <c r="I49" s="1">
        <v>0</v>
      </c>
      <c r="J49" s="1">
        <v>2</v>
      </c>
      <c r="K49" s="1">
        <v>91</v>
      </c>
      <c r="L49" s="1">
        <v>0</v>
      </c>
      <c r="M49" s="1">
        <v>2015</v>
      </c>
    </row>
    <row r="50" spans="1:13" x14ac:dyDescent="0.3">
      <c r="A50" s="1">
        <v>2015036</v>
      </c>
      <c r="B50" s="1">
        <v>2</v>
      </c>
      <c r="C50" s="2">
        <v>11.791880000000001</v>
      </c>
      <c r="D50" s="2">
        <v>1.16554</v>
      </c>
      <c r="E50" s="2">
        <v>0</v>
      </c>
      <c r="F50" s="2">
        <v>19.218019999999999</v>
      </c>
      <c r="G50" s="2">
        <v>6.6090099999999996</v>
      </c>
      <c r="H50" s="2">
        <f t="shared" si="0"/>
        <v>38.78445</v>
      </c>
      <c r="I50" s="1">
        <v>0</v>
      </c>
      <c r="J50" s="1">
        <v>2</v>
      </c>
      <c r="K50" s="1">
        <v>96</v>
      </c>
      <c r="L50" s="1">
        <v>1</v>
      </c>
      <c r="M50" s="1">
        <v>2015</v>
      </c>
    </row>
    <row r="51" spans="1:13" x14ac:dyDescent="0.3">
      <c r="A51" s="1">
        <v>2015032</v>
      </c>
      <c r="B51" s="1">
        <v>3</v>
      </c>
      <c r="C51" s="2">
        <v>12.940989999999999</v>
      </c>
      <c r="D51" s="2">
        <v>0.74783999999999995</v>
      </c>
      <c r="E51" s="2">
        <v>10.496359999999999</v>
      </c>
      <c r="F51" s="2">
        <v>24.345929999999999</v>
      </c>
      <c r="G51" s="2">
        <v>6.9403899999999998</v>
      </c>
      <c r="H51" s="2">
        <f t="shared" si="0"/>
        <v>55.471510000000002</v>
      </c>
      <c r="I51" s="1">
        <v>1</v>
      </c>
      <c r="J51" s="1">
        <v>1</v>
      </c>
      <c r="K51" s="1">
        <v>98</v>
      </c>
      <c r="L51" s="1">
        <v>0</v>
      </c>
      <c r="M51" s="1">
        <v>2015</v>
      </c>
    </row>
    <row r="52" spans="1:13" x14ac:dyDescent="0.3">
      <c r="A52" s="1">
        <v>2015033</v>
      </c>
      <c r="B52" s="1">
        <v>3</v>
      </c>
      <c r="C52" s="2">
        <v>12.125540000000001</v>
      </c>
      <c r="D52" s="2">
        <v>0.95896999999999999</v>
      </c>
      <c r="E52" s="2">
        <v>9.4573900000000002</v>
      </c>
      <c r="F52" s="2">
        <v>22.182680000000001</v>
      </c>
      <c r="G52" s="2">
        <v>6.6518699999999997</v>
      </c>
      <c r="H52" s="2">
        <f t="shared" si="0"/>
        <v>51.376450000000006</v>
      </c>
      <c r="I52" s="1">
        <v>1</v>
      </c>
      <c r="J52" s="1">
        <v>1</v>
      </c>
      <c r="K52" s="1">
        <v>92</v>
      </c>
      <c r="L52" s="1">
        <v>0</v>
      </c>
      <c r="M52" s="1">
        <v>2015</v>
      </c>
    </row>
    <row r="53" spans="1:13" x14ac:dyDescent="0.3">
      <c r="A53" s="1">
        <v>2015037</v>
      </c>
      <c r="B53" s="1">
        <v>2</v>
      </c>
      <c r="C53" s="2">
        <v>12.819470000000001</v>
      </c>
      <c r="D53" s="2">
        <v>1.0210900000000001</v>
      </c>
      <c r="E53" s="2">
        <v>0</v>
      </c>
      <c r="F53" s="2">
        <v>20.480309999999999</v>
      </c>
      <c r="G53" s="2">
        <v>7.2401499999999999</v>
      </c>
      <c r="H53" s="2">
        <f t="shared" si="0"/>
        <v>41.561019999999999</v>
      </c>
      <c r="I53" s="1">
        <v>0</v>
      </c>
      <c r="J53" s="1">
        <v>2</v>
      </c>
      <c r="K53" s="1">
        <v>100</v>
      </c>
      <c r="L53" s="1">
        <v>0</v>
      </c>
      <c r="M53" s="1">
        <v>2015</v>
      </c>
    </row>
    <row r="54" spans="1:13" x14ac:dyDescent="0.3">
      <c r="A54" s="1">
        <v>2015024</v>
      </c>
      <c r="B54" s="1">
        <v>2</v>
      </c>
      <c r="C54" s="2">
        <v>14.83869</v>
      </c>
      <c r="D54" s="2">
        <v>0.94582999999999995</v>
      </c>
      <c r="E54" s="2">
        <v>0</v>
      </c>
      <c r="F54" s="2">
        <v>18.906970000000001</v>
      </c>
      <c r="G54" s="2">
        <v>6.4534799999999999</v>
      </c>
      <c r="H54" s="2">
        <f t="shared" si="0"/>
        <v>41.144970000000001</v>
      </c>
      <c r="I54" s="1">
        <v>0</v>
      </c>
      <c r="J54" s="1">
        <v>2</v>
      </c>
      <c r="K54" s="1">
        <v>84</v>
      </c>
      <c r="L54" s="1">
        <v>0</v>
      </c>
      <c r="M54" s="1">
        <v>2015</v>
      </c>
    </row>
    <row r="55" spans="1:13" x14ac:dyDescent="0.3">
      <c r="A55" s="1">
        <v>2015038</v>
      </c>
      <c r="B55" s="1">
        <v>2</v>
      </c>
      <c r="C55" s="2">
        <v>11.59272</v>
      </c>
      <c r="D55" s="2">
        <v>0.66530999999999996</v>
      </c>
      <c r="E55" s="2">
        <v>0</v>
      </c>
      <c r="F55" s="2">
        <v>20.833770000000001</v>
      </c>
      <c r="G55" s="2">
        <v>7.4168900000000004</v>
      </c>
      <c r="H55" s="2">
        <f t="shared" si="0"/>
        <v>40.508690000000001</v>
      </c>
      <c r="I55" s="1">
        <v>0</v>
      </c>
      <c r="J55" s="1">
        <v>2</v>
      </c>
      <c r="K55" s="1">
        <v>102</v>
      </c>
      <c r="L55" s="1">
        <v>0</v>
      </c>
      <c r="M55" s="1">
        <v>2015</v>
      </c>
    </row>
    <row r="56" spans="1:13" x14ac:dyDescent="0.3">
      <c r="A56" s="1">
        <v>2015040</v>
      </c>
      <c r="B56" s="1">
        <v>2</v>
      </c>
      <c r="C56" s="2">
        <v>14.848380000000001</v>
      </c>
      <c r="D56" s="2">
        <v>1.1281000000000001</v>
      </c>
      <c r="E56" s="2">
        <v>0</v>
      </c>
      <c r="F56" s="2">
        <v>19.786850000000001</v>
      </c>
      <c r="G56" s="2">
        <v>6.8934300000000004</v>
      </c>
      <c r="H56" s="2">
        <f t="shared" si="0"/>
        <v>42.656760000000006</v>
      </c>
      <c r="I56" s="1">
        <v>0</v>
      </c>
      <c r="J56" s="1">
        <v>2</v>
      </c>
      <c r="K56" s="1">
        <v>87</v>
      </c>
      <c r="L56" s="1">
        <v>1</v>
      </c>
      <c r="M56" s="1">
        <v>2015</v>
      </c>
    </row>
    <row r="57" spans="1:13" x14ac:dyDescent="0.3">
      <c r="A57" s="1">
        <v>2015039</v>
      </c>
      <c r="B57" s="1">
        <v>3</v>
      </c>
      <c r="C57" s="2">
        <v>13.33906</v>
      </c>
      <c r="D57" s="2">
        <v>1.21976</v>
      </c>
      <c r="E57" s="2">
        <v>7.2603299999999997</v>
      </c>
      <c r="F57" s="2">
        <v>22.846060000000001</v>
      </c>
      <c r="G57" s="2">
        <v>5.31271</v>
      </c>
      <c r="H57" s="2">
        <f t="shared" si="0"/>
        <v>49.977920000000005</v>
      </c>
      <c r="I57" s="1">
        <v>1</v>
      </c>
      <c r="J57" s="1">
        <v>1</v>
      </c>
      <c r="K57" s="1">
        <v>85</v>
      </c>
      <c r="L57" s="1">
        <v>0</v>
      </c>
      <c r="M57" s="1">
        <v>2015</v>
      </c>
    </row>
    <row r="58" spans="1:13" x14ac:dyDescent="0.3">
      <c r="A58" s="1">
        <v>2015043</v>
      </c>
      <c r="B58" s="1">
        <v>1</v>
      </c>
      <c r="C58" s="2">
        <v>12.651439999999999</v>
      </c>
      <c r="D58" s="2">
        <v>0.95137000000000005</v>
      </c>
      <c r="E58" s="2">
        <v>0</v>
      </c>
      <c r="F58" s="2">
        <v>17.325030000000002</v>
      </c>
      <c r="G58" s="2">
        <v>6.4277100000000003</v>
      </c>
      <c r="H58" s="2">
        <f t="shared" si="0"/>
        <v>37.355550000000001</v>
      </c>
      <c r="I58" s="1">
        <v>0</v>
      </c>
      <c r="J58" s="1">
        <v>1</v>
      </c>
      <c r="K58" s="1">
        <v>93</v>
      </c>
      <c r="L58" s="1">
        <v>0</v>
      </c>
      <c r="M58" s="1">
        <v>2015</v>
      </c>
    </row>
    <row r="59" spans="1:13" x14ac:dyDescent="0.3">
      <c r="A59" s="1">
        <v>2015044</v>
      </c>
      <c r="B59" s="1">
        <v>2</v>
      </c>
      <c r="C59" s="2">
        <v>11.748150000000001</v>
      </c>
      <c r="D59" s="2">
        <v>0.91352</v>
      </c>
      <c r="E59" s="2">
        <v>0</v>
      </c>
      <c r="F59" s="2">
        <v>19.353850000000001</v>
      </c>
      <c r="G59" s="2">
        <v>6.67692</v>
      </c>
      <c r="H59" s="2">
        <f t="shared" si="0"/>
        <v>38.692440000000005</v>
      </c>
      <c r="I59" s="1">
        <v>0</v>
      </c>
      <c r="J59" s="1">
        <v>2</v>
      </c>
      <c r="K59" s="1">
        <v>86</v>
      </c>
      <c r="L59" s="1">
        <v>0</v>
      </c>
      <c r="M59" s="1">
        <v>2015</v>
      </c>
    </row>
    <row r="60" spans="1:13" x14ac:dyDescent="0.3">
      <c r="A60" s="1">
        <v>2015041</v>
      </c>
      <c r="B60" s="1">
        <v>3</v>
      </c>
      <c r="C60" s="2">
        <v>12.48095</v>
      </c>
      <c r="D60" s="2">
        <v>1.28138</v>
      </c>
      <c r="E60" s="2">
        <v>10.71631</v>
      </c>
      <c r="F60" s="2">
        <v>20.411639999999998</v>
      </c>
      <c r="G60" s="2">
        <v>3.9624899999999998</v>
      </c>
      <c r="H60" s="2">
        <f t="shared" si="0"/>
        <v>48.85277</v>
      </c>
      <c r="I60" s="1">
        <v>1</v>
      </c>
      <c r="J60" s="1">
        <v>1</v>
      </c>
      <c r="K60" s="1">
        <v>88</v>
      </c>
      <c r="L60" s="1">
        <v>1</v>
      </c>
      <c r="M60" s="1">
        <v>2015</v>
      </c>
    </row>
    <row r="61" spans="1:13" x14ac:dyDescent="0.3">
      <c r="A61" s="1">
        <v>2015042</v>
      </c>
      <c r="B61" s="1">
        <v>2</v>
      </c>
      <c r="C61" s="2">
        <v>12.92</v>
      </c>
      <c r="D61" s="2">
        <v>0.88129999999999997</v>
      </c>
      <c r="E61" s="2">
        <v>0</v>
      </c>
      <c r="F61" s="2">
        <v>25.306229999999999</v>
      </c>
      <c r="G61" s="2">
        <v>9.6531099999999999</v>
      </c>
      <c r="H61" s="2">
        <f t="shared" si="0"/>
        <v>48.760639999999995</v>
      </c>
      <c r="I61" s="1">
        <v>0</v>
      </c>
      <c r="J61" s="1">
        <v>2</v>
      </c>
      <c r="K61" s="1">
        <v>101</v>
      </c>
      <c r="L61" s="1">
        <v>0</v>
      </c>
      <c r="M61" s="1">
        <v>2015</v>
      </c>
    </row>
    <row r="62" spans="1:13" x14ac:dyDescent="0.3">
      <c r="A62" s="1">
        <v>2015045</v>
      </c>
      <c r="B62" s="1">
        <v>2</v>
      </c>
      <c r="C62" s="2">
        <v>10.656650000000001</v>
      </c>
      <c r="D62" s="2">
        <v>1.5364500000000001</v>
      </c>
      <c r="E62" s="2">
        <v>0</v>
      </c>
      <c r="F62" s="2">
        <v>20.540019999999998</v>
      </c>
      <c r="G62" s="2">
        <v>7.2700100000000001</v>
      </c>
      <c r="H62" s="2">
        <f t="shared" si="0"/>
        <v>40.003129999999999</v>
      </c>
      <c r="I62" s="1">
        <v>0</v>
      </c>
      <c r="J62" s="1">
        <v>2</v>
      </c>
      <c r="K62" s="1">
        <v>90</v>
      </c>
      <c r="L62" s="1">
        <v>1</v>
      </c>
      <c r="M62" s="1">
        <v>2015</v>
      </c>
    </row>
    <row r="63" spans="1:13" x14ac:dyDescent="0.3">
      <c r="A63" s="1">
        <v>2015047</v>
      </c>
      <c r="B63" s="1">
        <v>2</v>
      </c>
      <c r="C63" s="2">
        <v>11.636430000000001</v>
      </c>
      <c r="D63" s="2">
        <v>1.0280800000000001</v>
      </c>
      <c r="E63" s="2">
        <v>0</v>
      </c>
      <c r="F63" s="2">
        <v>19.62312</v>
      </c>
      <c r="G63" s="2">
        <v>6.8115600000000001</v>
      </c>
      <c r="H63" s="2">
        <f t="shared" si="0"/>
        <v>39.09919</v>
      </c>
      <c r="I63" s="1">
        <v>0</v>
      </c>
      <c r="J63" s="1">
        <v>2</v>
      </c>
      <c r="K63" s="1">
        <v>86</v>
      </c>
      <c r="L63" s="1">
        <v>0</v>
      </c>
      <c r="M63" s="1">
        <v>2015</v>
      </c>
    </row>
    <row r="64" spans="1:13" x14ac:dyDescent="0.3">
      <c r="A64" s="1">
        <v>2015046</v>
      </c>
      <c r="B64" s="1">
        <v>3</v>
      </c>
      <c r="C64" s="2">
        <v>11.589560000000001</v>
      </c>
      <c r="D64" s="2">
        <v>0.71409999999999996</v>
      </c>
      <c r="E64" s="2">
        <v>12.677709999999999</v>
      </c>
      <c r="F64" s="2">
        <v>21.260169999999999</v>
      </c>
      <c r="G64" s="2">
        <v>5.5597899999999996</v>
      </c>
      <c r="H64" s="2">
        <f t="shared" si="0"/>
        <v>51.80133</v>
      </c>
      <c r="I64" s="1">
        <v>1</v>
      </c>
      <c r="J64" s="1">
        <v>1</v>
      </c>
      <c r="K64" s="1">
        <v>97</v>
      </c>
      <c r="L64" s="1">
        <v>1</v>
      </c>
      <c r="M64" s="1">
        <v>2015</v>
      </c>
    </row>
    <row r="65" spans="1:13" x14ac:dyDescent="0.3">
      <c r="A65" s="1">
        <v>2015049</v>
      </c>
      <c r="B65" s="1">
        <v>1</v>
      </c>
      <c r="C65" s="2">
        <v>10.991059999999999</v>
      </c>
      <c r="D65" s="2">
        <v>1.0301400000000001</v>
      </c>
      <c r="E65" s="2">
        <v>0</v>
      </c>
      <c r="F65" s="2">
        <v>19.363669999999999</v>
      </c>
      <c r="G65" s="2">
        <v>6.1933299999999996</v>
      </c>
      <c r="H65" s="2">
        <f t="shared" si="0"/>
        <v>37.578199999999995</v>
      </c>
      <c r="I65" s="1">
        <v>0</v>
      </c>
      <c r="J65" s="1">
        <v>1</v>
      </c>
      <c r="K65" s="1">
        <v>90</v>
      </c>
      <c r="L65" s="1">
        <v>2</v>
      </c>
      <c r="M65" s="1">
        <v>2015</v>
      </c>
    </row>
    <row r="66" spans="1:13" x14ac:dyDescent="0.3">
      <c r="A66" s="1">
        <v>2015050</v>
      </c>
      <c r="B66" s="1">
        <v>2</v>
      </c>
      <c r="C66" s="2">
        <v>10.311500000000001</v>
      </c>
      <c r="D66" s="2">
        <v>0.82216999999999996</v>
      </c>
      <c r="E66" s="2">
        <v>0</v>
      </c>
      <c r="F66" s="2">
        <v>20.948180000000001</v>
      </c>
      <c r="G66" s="2">
        <v>7.4740900000000003</v>
      </c>
      <c r="H66" s="2">
        <f t="shared" si="0"/>
        <v>39.555940000000007</v>
      </c>
      <c r="I66" s="1">
        <v>0</v>
      </c>
      <c r="J66" s="1">
        <v>2</v>
      </c>
      <c r="K66" s="1">
        <v>104</v>
      </c>
      <c r="L66" s="1">
        <v>0</v>
      </c>
      <c r="M66" s="1">
        <v>2015</v>
      </c>
    </row>
    <row r="67" spans="1:13" x14ac:dyDescent="0.3">
      <c r="A67" s="1">
        <v>2015048</v>
      </c>
      <c r="B67" s="1">
        <v>2</v>
      </c>
      <c r="C67" s="2">
        <v>13.203569999999999</v>
      </c>
      <c r="D67" s="2">
        <v>1.06911</v>
      </c>
      <c r="E67" s="2">
        <v>0</v>
      </c>
      <c r="F67" s="2">
        <v>24.802520000000001</v>
      </c>
      <c r="G67" s="2">
        <v>9.4012600000000006</v>
      </c>
      <c r="H67" s="2">
        <f t="shared" ref="H67:H130" si="1">SUM(C67:G67)</f>
        <v>48.476460000000003</v>
      </c>
      <c r="I67" s="1">
        <v>0</v>
      </c>
      <c r="J67" s="1">
        <v>2</v>
      </c>
      <c r="K67" s="1">
        <v>105</v>
      </c>
      <c r="L67" s="1">
        <v>0</v>
      </c>
      <c r="M67" s="1">
        <v>2015</v>
      </c>
    </row>
    <row r="68" spans="1:13" x14ac:dyDescent="0.3">
      <c r="A68" s="1">
        <v>2015051</v>
      </c>
      <c r="B68" s="1">
        <v>2</v>
      </c>
      <c r="C68" s="2">
        <v>9.7381899999999995</v>
      </c>
      <c r="D68" s="2">
        <v>0.86500999999999995</v>
      </c>
      <c r="E68" s="2">
        <v>0</v>
      </c>
      <c r="F68" s="2">
        <v>23.594090000000001</v>
      </c>
      <c r="G68" s="2">
        <v>8.7970500000000005</v>
      </c>
      <c r="H68" s="2">
        <f t="shared" si="1"/>
        <v>42.994340000000001</v>
      </c>
      <c r="I68" s="1">
        <v>0</v>
      </c>
      <c r="J68" s="1">
        <v>2</v>
      </c>
      <c r="K68" s="1">
        <v>100</v>
      </c>
      <c r="L68" s="1">
        <v>0</v>
      </c>
      <c r="M68" s="1">
        <v>2015</v>
      </c>
    </row>
    <row r="69" spans="1:13" x14ac:dyDescent="0.3">
      <c r="A69" s="1">
        <v>2015052</v>
      </c>
      <c r="B69" s="1">
        <v>2</v>
      </c>
      <c r="C69" s="2">
        <v>10.3485</v>
      </c>
      <c r="D69" s="2">
        <v>1.16699</v>
      </c>
      <c r="E69" s="2">
        <v>0</v>
      </c>
      <c r="F69" s="2">
        <v>21.605090000000001</v>
      </c>
      <c r="G69" s="2">
        <v>7.8025399999999996</v>
      </c>
      <c r="H69" s="2">
        <f t="shared" si="1"/>
        <v>40.923120000000004</v>
      </c>
      <c r="I69" s="1">
        <v>0</v>
      </c>
      <c r="J69" s="1">
        <v>2</v>
      </c>
      <c r="K69" s="1">
        <v>93</v>
      </c>
      <c r="L69" s="1">
        <v>0</v>
      </c>
      <c r="M69" s="1">
        <v>2015</v>
      </c>
    </row>
    <row r="70" spans="1:13" x14ac:dyDescent="0.3">
      <c r="A70" s="1">
        <v>2015053</v>
      </c>
      <c r="B70" s="1">
        <v>4</v>
      </c>
      <c r="C70" s="2">
        <v>12.852080000000001</v>
      </c>
      <c r="D70" s="2">
        <v>1.04423</v>
      </c>
      <c r="E70" s="2">
        <v>7.1608000000000001</v>
      </c>
      <c r="F70" s="2">
        <v>26.399930000000001</v>
      </c>
      <c r="G70" s="2">
        <v>8.3538700000000006</v>
      </c>
      <c r="H70" s="2">
        <f t="shared" si="1"/>
        <v>55.810910000000007</v>
      </c>
      <c r="I70" s="1">
        <v>1</v>
      </c>
      <c r="J70" s="1">
        <v>2</v>
      </c>
      <c r="K70" s="1">
        <v>97</v>
      </c>
      <c r="L70" s="1">
        <v>2</v>
      </c>
      <c r="M70" s="1">
        <v>2015</v>
      </c>
    </row>
    <row r="71" spans="1:13" x14ac:dyDescent="0.3">
      <c r="A71" s="1">
        <v>2015054</v>
      </c>
      <c r="B71" s="1">
        <v>3</v>
      </c>
      <c r="C71" s="2">
        <v>13.58771</v>
      </c>
      <c r="D71" s="2">
        <v>1.0968199999999999</v>
      </c>
      <c r="E71" s="2">
        <v>9.6426300000000005</v>
      </c>
      <c r="F71" s="2">
        <v>21.337990000000001</v>
      </c>
      <c r="G71" s="2">
        <v>6.8347100000000003</v>
      </c>
      <c r="H71" s="2">
        <f t="shared" si="1"/>
        <v>52.499859999999998</v>
      </c>
      <c r="I71" s="1">
        <v>1</v>
      </c>
      <c r="J71" s="1">
        <v>1</v>
      </c>
      <c r="K71" s="1">
        <v>91</v>
      </c>
      <c r="L71" s="1">
        <v>0</v>
      </c>
      <c r="M71" s="1">
        <v>2015</v>
      </c>
    </row>
    <row r="72" spans="1:13" x14ac:dyDescent="0.3">
      <c r="A72" s="1">
        <v>2015058</v>
      </c>
      <c r="B72" s="1">
        <v>2</v>
      </c>
      <c r="C72" s="2">
        <v>12.648429999999999</v>
      </c>
      <c r="D72" s="2">
        <v>0.83177999999999996</v>
      </c>
      <c r="E72" s="2">
        <v>0</v>
      </c>
      <c r="F72" s="2">
        <v>26.141680000000001</v>
      </c>
      <c r="G72" s="2">
        <v>10.07084</v>
      </c>
      <c r="H72" s="2">
        <f t="shared" si="1"/>
        <v>49.692729999999997</v>
      </c>
      <c r="I72" s="1">
        <v>0</v>
      </c>
      <c r="J72" s="1">
        <v>2</v>
      </c>
      <c r="K72" s="1">
        <v>107</v>
      </c>
      <c r="L72" s="1">
        <v>0</v>
      </c>
      <c r="M72" s="1">
        <v>2015</v>
      </c>
    </row>
    <row r="73" spans="1:13" x14ac:dyDescent="0.3">
      <c r="A73" s="1">
        <v>2015055</v>
      </c>
      <c r="B73" s="1">
        <v>4</v>
      </c>
      <c r="C73" s="2">
        <v>12.96466</v>
      </c>
      <c r="D73" s="2">
        <v>0.95794000000000001</v>
      </c>
      <c r="E73" s="2">
        <v>11.83534</v>
      </c>
      <c r="F73" s="2">
        <v>26.720890000000001</v>
      </c>
      <c r="G73" s="2">
        <v>10.119</v>
      </c>
      <c r="H73" s="2">
        <f t="shared" si="1"/>
        <v>62.597830000000002</v>
      </c>
      <c r="I73" s="1">
        <v>1</v>
      </c>
      <c r="J73" s="1">
        <v>2</v>
      </c>
      <c r="K73" s="1">
        <v>112</v>
      </c>
      <c r="L73" s="1">
        <v>0</v>
      </c>
      <c r="M73" s="1">
        <v>2015</v>
      </c>
    </row>
    <row r="74" spans="1:13" x14ac:dyDescent="0.3">
      <c r="A74" s="1">
        <v>2015057</v>
      </c>
      <c r="B74" s="1">
        <v>3</v>
      </c>
      <c r="C74" s="2">
        <v>14.339790000000001</v>
      </c>
      <c r="D74" s="2">
        <v>1.1763600000000001</v>
      </c>
      <c r="E74" s="2">
        <v>7.79718</v>
      </c>
      <c r="F74" s="2">
        <v>17.245509999999999</v>
      </c>
      <c r="G74" s="2">
        <v>7.3390199999999997</v>
      </c>
      <c r="H74" s="2">
        <f t="shared" si="1"/>
        <v>47.897860000000001</v>
      </c>
      <c r="I74" s="1">
        <v>1</v>
      </c>
      <c r="J74" s="1">
        <v>1</v>
      </c>
      <c r="K74" s="1">
        <v>81</v>
      </c>
      <c r="L74" s="1">
        <v>0</v>
      </c>
      <c r="M74" s="1">
        <v>2015</v>
      </c>
    </row>
    <row r="75" spans="1:13" x14ac:dyDescent="0.3">
      <c r="A75" s="1">
        <v>2015060</v>
      </c>
      <c r="B75" s="1">
        <v>2</v>
      </c>
      <c r="C75" s="2">
        <v>11.7212</v>
      </c>
      <c r="D75" s="2">
        <v>1.2000299999999999</v>
      </c>
      <c r="E75" s="2">
        <v>0</v>
      </c>
      <c r="F75" s="2">
        <v>24.469660000000001</v>
      </c>
      <c r="G75" s="2">
        <v>9.2348300000000005</v>
      </c>
      <c r="H75" s="2">
        <f t="shared" si="1"/>
        <v>46.625720000000001</v>
      </c>
      <c r="I75" s="1">
        <v>0</v>
      </c>
      <c r="J75" s="1">
        <v>2</v>
      </c>
      <c r="K75" s="1">
        <v>107</v>
      </c>
      <c r="L75" s="1">
        <v>0</v>
      </c>
      <c r="M75" s="1">
        <v>2015</v>
      </c>
    </row>
    <row r="76" spans="1:13" x14ac:dyDescent="0.3">
      <c r="A76" s="1">
        <v>2015061</v>
      </c>
      <c r="B76" s="1">
        <v>2</v>
      </c>
      <c r="C76" s="2">
        <v>11.561870000000001</v>
      </c>
      <c r="D76" s="2">
        <v>1.3188200000000001</v>
      </c>
      <c r="E76" s="2">
        <v>0</v>
      </c>
      <c r="F76" s="2">
        <v>22.50581</v>
      </c>
      <c r="G76" s="2">
        <v>8.2529000000000003</v>
      </c>
      <c r="H76" s="2">
        <f t="shared" si="1"/>
        <v>43.639399999999995</v>
      </c>
      <c r="I76" s="1">
        <v>0</v>
      </c>
      <c r="J76" s="1">
        <v>2</v>
      </c>
      <c r="K76" s="1">
        <v>96</v>
      </c>
      <c r="L76" s="1">
        <v>0</v>
      </c>
      <c r="M76" s="1">
        <v>2015</v>
      </c>
    </row>
    <row r="77" spans="1:13" x14ac:dyDescent="0.3">
      <c r="A77" s="1">
        <v>2015056</v>
      </c>
      <c r="B77" s="1">
        <v>4</v>
      </c>
      <c r="C77" s="2">
        <v>14.31992</v>
      </c>
      <c r="D77" s="2">
        <v>1.3200400000000001</v>
      </c>
      <c r="E77" s="2">
        <v>11.415889999999999</v>
      </c>
      <c r="F77" s="2">
        <v>27.14583</v>
      </c>
      <c r="G77" s="2">
        <v>9.9213799999999992</v>
      </c>
      <c r="H77" s="2">
        <f t="shared" si="1"/>
        <v>64.123059999999995</v>
      </c>
      <c r="I77" s="1">
        <v>1</v>
      </c>
      <c r="J77" s="1">
        <v>2</v>
      </c>
      <c r="K77" s="1">
        <v>112</v>
      </c>
      <c r="L77" s="1">
        <v>0</v>
      </c>
      <c r="M77" s="1">
        <v>2015</v>
      </c>
    </row>
    <row r="78" spans="1:13" x14ac:dyDescent="0.3">
      <c r="A78" s="1">
        <v>2015063</v>
      </c>
      <c r="B78" s="1">
        <v>2</v>
      </c>
      <c r="C78" s="2">
        <v>9.7989200000000007</v>
      </c>
      <c r="D78" s="2">
        <v>0.90244000000000002</v>
      </c>
      <c r="E78" s="2">
        <v>0</v>
      </c>
      <c r="F78" s="2">
        <v>21.57497</v>
      </c>
      <c r="G78" s="2">
        <v>7.7874800000000004</v>
      </c>
      <c r="H78" s="2">
        <f t="shared" si="1"/>
        <v>40.063810000000004</v>
      </c>
      <c r="I78" s="1">
        <v>0</v>
      </c>
      <c r="J78" s="1">
        <v>2</v>
      </c>
      <c r="K78" s="1">
        <v>94</v>
      </c>
      <c r="L78" s="1">
        <v>0</v>
      </c>
      <c r="M78" s="1">
        <v>2015</v>
      </c>
    </row>
    <row r="79" spans="1:13" x14ac:dyDescent="0.3">
      <c r="A79" s="1">
        <v>2015064</v>
      </c>
      <c r="B79" s="1">
        <v>2</v>
      </c>
      <c r="C79" s="2">
        <v>13.597300000000001</v>
      </c>
      <c r="D79" s="2">
        <v>0.8629</v>
      </c>
      <c r="E79" s="2">
        <v>0</v>
      </c>
      <c r="F79" s="2">
        <v>24.851369999999999</v>
      </c>
      <c r="G79" s="2">
        <v>9.4256799999999998</v>
      </c>
      <c r="H79" s="2">
        <f t="shared" si="1"/>
        <v>48.737250000000003</v>
      </c>
      <c r="I79" s="1">
        <v>0</v>
      </c>
      <c r="J79" s="1">
        <v>2</v>
      </c>
      <c r="K79" s="1">
        <v>104</v>
      </c>
      <c r="L79" s="1">
        <v>0</v>
      </c>
      <c r="M79" s="1">
        <v>2015</v>
      </c>
    </row>
    <row r="80" spans="1:13" x14ac:dyDescent="0.3">
      <c r="A80" s="1">
        <v>2015059</v>
      </c>
      <c r="B80" s="1">
        <v>3</v>
      </c>
      <c r="C80" s="2">
        <v>16.153790000000001</v>
      </c>
      <c r="D80" s="2">
        <v>1.0393399999999999</v>
      </c>
      <c r="E80" s="2">
        <v>12.34529</v>
      </c>
      <c r="F80" s="2">
        <v>22.251519999999999</v>
      </c>
      <c r="G80" s="2">
        <v>3.9617800000000001</v>
      </c>
      <c r="H80" s="2">
        <f t="shared" si="1"/>
        <v>55.751719999999999</v>
      </c>
      <c r="I80" s="1">
        <v>1</v>
      </c>
      <c r="J80" s="1">
        <v>1</v>
      </c>
      <c r="K80" s="1">
        <v>97</v>
      </c>
      <c r="L80" s="1">
        <v>1</v>
      </c>
      <c r="M80" s="1">
        <v>2015</v>
      </c>
    </row>
    <row r="81" spans="1:13" x14ac:dyDescent="0.3">
      <c r="A81" s="1">
        <v>2015067</v>
      </c>
      <c r="B81" s="1">
        <v>2</v>
      </c>
      <c r="C81" s="2">
        <v>12.652520000000001</v>
      </c>
      <c r="D81" s="2">
        <v>1.1682300000000001</v>
      </c>
      <c r="E81" s="2">
        <v>0</v>
      </c>
      <c r="F81" s="2">
        <v>25.009309999999999</v>
      </c>
      <c r="G81" s="2">
        <v>9.5046499999999998</v>
      </c>
      <c r="H81" s="2">
        <f t="shared" si="1"/>
        <v>48.334710000000001</v>
      </c>
      <c r="I81" s="1">
        <v>0</v>
      </c>
      <c r="J81" s="1">
        <v>2</v>
      </c>
      <c r="K81" s="1">
        <v>106</v>
      </c>
      <c r="L81" s="1">
        <v>0</v>
      </c>
      <c r="M81" s="1">
        <v>2015</v>
      </c>
    </row>
    <row r="82" spans="1:13" x14ac:dyDescent="0.3">
      <c r="A82" s="1">
        <v>2015068</v>
      </c>
      <c r="B82" s="1">
        <v>2</v>
      </c>
      <c r="C82" s="2">
        <v>12.894220000000001</v>
      </c>
      <c r="D82" s="2">
        <v>1.0632999999999999</v>
      </c>
      <c r="E82" s="2">
        <v>0</v>
      </c>
      <c r="F82" s="2">
        <v>20.426870000000001</v>
      </c>
      <c r="G82" s="2">
        <v>7.2134400000000003</v>
      </c>
      <c r="H82" s="2">
        <f t="shared" si="1"/>
        <v>41.597830000000002</v>
      </c>
      <c r="I82" s="1">
        <v>0</v>
      </c>
      <c r="J82" s="1">
        <v>2</v>
      </c>
      <c r="K82" s="1">
        <v>106</v>
      </c>
      <c r="L82" s="1">
        <v>1</v>
      </c>
      <c r="M82" s="1">
        <v>2015</v>
      </c>
    </row>
    <row r="83" spans="1:13" x14ac:dyDescent="0.3">
      <c r="A83" s="1">
        <v>2015069</v>
      </c>
      <c r="B83" s="1">
        <v>1</v>
      </c>
      <c r="C83" s="2">
        <v>10.26763</v>
      </c>
      <c r="D83" s="2">
        <v>0.71479999999999999</v>
      </c>
      <c r="E83" s="2">
        <v>0</v>
      </c>
      <c r="F83" s="2">
        <v>22.151800000000001</v>
      </c>
      <c r="G83" s="2">
        <v>8.4585600000000003</v>
      </c>
      <c r="H83" s="2">
        <f t="shared" si="1"/>
        <v>41.592790000000001</v>
      </c>
      <c r="I83" s="1">
        <v>0</v>
      </c>
      <c r="J83" s="1">
        <v>1</v>
      </c>
      <c r="K83" s="1">
        <v>99</v>
      </c>
      <c r="L83" s="1">
        <v>0</v>
      </c>
      <c r="M83" s="1">
        <v>2015</v>
      </c>
    </row>
    <row r="84" spans="1:13" x14ac:dyDescent="0.3">
      <c r="A84" s="1">
        <v>2015062</v>
      </c>
      <c r="B84" s="1">
        <v>4</v>
      </c>
      <c r="C84" s="2">
        <v>12.66667</v>
      </c>
      <c r="D84" s="2">
        <v>0.78691</v>
      </c>
      <c r="E84" s="2">
        <v>10.690239999999999</v>
      </c>
      <c r="F84" s="2">
        <v>26.244340000000001</v>
      </c>
      <c r="G84" s="2">
        <v>8.9507700000000003</v>
      </c>
      <c r="H84" s="2">
        <f t="shared" si="1"/>
        <v>59.338929999999998</v>
      </c>
      <c r="I84" s="1">
        <v>1</v>
      </c>
      <c r="J84" s="1">
        <v>2</v>
      </c>
      <c r="K84" s="1">
        <v>107</v>
      </c>
      <c r="L84" s="1">
        <v>0</v>
      </c>
      <c r="M84" s="1">
        <v>2015</v>
      </c>
    </row>
    <row r="85" spans="1:13" x14ac:dyDescent="0.3">
      <c r="A85" s="1">
        <v>2015073</v>
      </c>
      <c r="B85" s="1">
        <v>1</v>
      </c>
      <c r="C85" s="2">
        <v>12.72742</v>
      </c>
      <c r="D85" s="2">
        <v>0.76668000000000003</v>
      </c>
      <c r="E85" s="2">
        <v>0</v>
      </c>
      <c r="F85" s="2">
        <v>15.118209999999999</v>
      </c>
      <c r="G85" s="2">
        <v>7.0175900000000002</v>
      </c>
      <c r="H85" s="2">
        <f t="shared" si="1"/>
        <v>35.629899999999999</v>
      </c>
      <c r="I85" s="1">
        <v>0</v>
      </c>
      <c r="J85" s="1">
        <v>1</v>
      </c>
      <c r="K85" s="1">
        <v>83</v>
      </c>
      <c r="L85" s="1">
        <v>2</v>
      </c>
      <c r="M85" s="1">
        <v>2015</v>
      </c>
    </row>
    <row r="86" spans="1:13" x14ac:dyDescent="0.3">
      <c r="A86" s="1">
        <v>2015070</v>
      </c>
      <c r="B86" s="1">
        <v>1</v>
      </c>
      <c r="C86" s="2">
        <v>9.4776500000000006</v>
      </c>
      <c r="D86" s="2">
        <v>1.2230300000000001</v>
      </c>
      <c r="E86" s="2">
        <v>0</v>
      </c>
      <c r="F86" s="2">
        <v>27.393889999999999</v>
      </c>
      <c r="G86" s="2">
        <v>8.6708099999999995</v>
      </c>
      <c r="H86" s="2">
        <f t="shared" si="1"/>
        <v>46.765379999999993</v>
      </c>
      <c r="I86" s="1">
        <v>0</v>
      </c>
      <c r="J86" s="1">
        <v>1</v>
      </c>
      <c r="K86" s="1">
        <v>104</v>
      </c>
      <c r="L86" s="1">
        <v>0</v>
      </c>
      <c r="M86" s="1">
        <v>2015</v>
      </c>
    </row>
    <row r="87" spans="1:13" x14ac:dyDescent="0.3">
      <c r="A87" s="1">
        <v>2015072</v>
      </c>
      <c r="B87" s="1">
        <v>2</v>
      </c>
      <c r="C87" s="2">
        <v>11.164020000000001</v>
      </c>
      <c r="D87" s="2">
        <v>1.06324</v>
      </c>
      <c r="E87" s="2">
        <v>0</v>
      </c>
      <c r="F87" s="2">
        <v>28.639089999999999</v>
      </c>
      <c r="G87" s="2">
        <v>11.31954</v>
      </c>
      <c r="H87" s="2">
        <f t="shared" si="1"/>
        <v>52.185890000000001</v>
      </c>
      <c r="I87" s="1">
        <v>0</v>
      </c>
      <c r="J87" s="1">
        <v>2</v>
      </c>
      <c r="K87" s="1">
        <v>109</v>
      </c>
      <c r="L87" s="1">
        <v>0</v>
      </c>
      <c r="M87" s="1">
        <v>2015</v>
      </c>
    </row>
    <row r="88" spans="1:13" x14ac:dyDescent="0.3">
      <c r="A88" s="1">
        <v>2015065</v>
      </c>
      <c r="B88" s="1">
        <v>4</v>
      </c>
      <c r="C88" s="2">
        <v>10.47514</v>
      </c>
      <c r="D88" s="2">
        <v>0.84828999999999999</v>
      </c>
      <c r="E88" s="2">
        <v>6.8443899999999998</v>
      </c>
      <c r="F88" s="2">
        <v>25.226330000000001</v>
      </c>
      <c r="G88" s="2">
        <v>6.48604</v>
      </c>
      <c r="H88" s="2">
        <f t="shared" si="1"/>
        <v>49.880189999999999</v>
      </c>
      <c r="I88" s="1">
        <v>1</v>
      </c>
      <c r="J88" s="1">
        <v>2</v>
      </c>
      <c r="K88" s="1">
        <v>91</v>
      </c>
      <c r="L88" s="1">
        <v>0</v>
      </c>
      <c r="M88" s="1">
        <v>2015</v>
      </c>
    </row>
    <row r="89" spans="1:13" x14ac:dyDescent="0.3">
      <c r="A89" s="1">
        <v>2015074</v>
      </c>
      <c r="B89" s="1">
        <v>1</v>
      </c>
      <c r="C89" s="2">
        <v>11.45354</v>
      </c>
      <c r="D89" s="2">
        <v>1.27539</v>
      </c>
      <c r="E89" s="2">
        <v>0</v>
      </c>
      <c r="F89" s="2">
        <v>16.197120000000002</v>
      </c>
      <c r="G89" s="2">
        <v>6.0609500000000001</v>
      </c>
      <c r="H89" s="2">
        <f t="shared" si="1"/>
        <v>34.987000000000002</v>
      </c>
      <c r="I89" s="1">
        <v>0</v>
      </c>
      <c r="J89" s="1">
        <v>1</v>
      </c>
      <c r="K89" s="1">
        <v>80</v>
      </c>
      <c r="L89" s="1">
        <v>0</v>
      </c>
      <c r="M89" s="1">
        <v>2015</v>
      </c>
    </row>
    <row r="90" spans="1:13" x14ac:dyDescent="0.3">
      <c r="A90" s="1">
        <v>2015075</v>
      </c>
      <c r="B90" s="1">
        <v>2</v>
      </c>
      <c r="C90" s="2">
        <v>9.4727700000000006</v>
      </c>
      <c r="D90" s="2">
        <v>1.1467400000000001</v>
      </c>
      <c r="E90" s="2">
        <v>0</v>
      </c>
      <c r="F90" s="2">
        <v>20.56963</v>
      </c>
      <c r="G90" s="2">
        <v>7.2848199999999999</v>
      </c>
      <c r="H90" s="2">
        <f t="shared" si="1"/>
        <v>38.473960000000005</v>
      </c>
      <c r="I90" s="1">
        <v>0</v>
      </c>
      <c r="J90" s="1">
        <v>2</v>
      </c>
      <c r="K90" s="1">
        <v>91</v>
      </c>
      <c r="L90" s="1">
        <v>0</v>
      </c>
      <c r="M90" s="1">
        <v>2015</v>
      </c>
    </row>
    <row r="91" spans="1:13" x14ac:dyDescent="0.3">
      <c r="A91" s="1">
        <v>2015071</v>
      </c>
      <c r="B91" s="1">
        <v>3</v>
      </c>
      <c r="C91" s="2">
        <v>12.642250000000001</v>
      </c>
      <c r="D91" s="2">
        <v>1.0705199999999999</v>
      </c>
      <c r="E91" s="2">
        <v>7.8691000000000004</v>
      </c>
      <c r="F91" s="2">
        <v>22.215240000000001</v>
      </c>
      <c r="G91" s="2">
        <v>6.29765</v>
      </c>
      <c r="H91" s="2">
        <f t="shared" si="1"/>
        <v>50.094760000000001</v>
      </c>
      <c r="I91" s="1">
        <v>1</v>
      </c>
      <c r="J91" s="1">
        <v>1</v>
      </c>
      <c r="K91" s="1">
        <v>87</v>
      </c>
      <c r="L91" s="1">
        <v>0</v>
      </c>
      <c r="M91" s="1">
        <v>2015</v>
      </c>
    </row>
    <row r="92" spans="1:13" x14ac:dyDescent="0.3">
      <c r="A92" s="1">
        <v>2015076</v>
      </c>
      <c r="B92" s="1">
        <v>1</v>
      </c>
      <c r="C92" s="2">
        <v>11.95674</v>
      </c>
      <c r="D92" s="2">
        <v>1.19848</v>
      </c>
      <c r="E92" s="2">
        <v>0</v>
      </c>
      <c r="F92" s="2">
        <v>19.973870000000002</v>
      </c>
      <c r="G92" s="2">
        <v>6.3812300000000004</v>
      </c>
      <c r="H92" s="2">
        <f t="shared" si="1"/>
        <v>39.510320000000007</v>
      </c>
      <c r="I92" s="1">
        <v>0</v>
      </c>
      <c r="J92" s="1">
        <v>1</v>
      </c>
      <c r="K92" s="1">
        <v>85</v>
      </c>
      <c r="L92" s="1">
        <v>0</v>
      </c>
      <c r="M92" s="1">
        <v>2015</v>
      </c>
    </row>
    <row r="93" spans="1:13" x14ac:dyDescent="0.3">
      <c r="A93" s="1">
        <v>2015077</v>
      </c>
      <c r="B93" s="1">
        <v>2</v>
      </c>
      <c r="C93" s="2">
        <v>11.21364</v>
      </c>
      <c r="D93" s="2">
        <v>0.63868999999999998</v>
      </c>
      <c r="E93" s="2">
        <v>0</v>
      </c>
      <c r="F93" s="2">
        <v>22.236889999999999</v>
      </c>
      <c r="G93" s="2">
        <v>8.1184399999999997</v>
      </c>
      <c r="H93" s="2">
        <f t="shared" si="1"/>
        <v>42.207659999999997</v>
      </c>
      <c r="I93" s="1">
        <v>0</v>
      </c>
      <c r="J93" s="1">
        <v>2</v>
      </c>
      <c r="K93" s="1">
        <v>98</v>
      </c>
      <c r="L93" s="1">
        <v>0</v>
      </c>
      <c r="M93" s="1">
        <v>2015</v>
      </c>
    </row>
    <row r="94" spans="1:13" x14ac:dyDescent="0.3">
      <c r="A94" s="1">
        <v>2015078</v>
      </c>
      <c r="B94" s="1">
        <v>2</v>
      </c>
      <c r="C94" s="2">
        <v>10.167059999999999</v>
      </c>
      <c r="D94" s="2">
        <v>1.1087100000000001</v>
      </c>
      <c r="E94" s="2">
        <v>0</v>
      </c>
      <c r="F94" s="2">
        <v>21.19069</v>
      </c>
      <c r="G94" s="2">
        <v>7.5953499999999998</v>
      </c>
      <c r="H94" s="2">
        <f t="shared" si="1"/>
        <v>40.061809999999994</v>
      </c>
      <c r="I94" s="1">
        <v>0</v>
      </c>
      <c r="J94" s="1">
        <v>2</v>
      </c>
      <c r="K94" s="1">
        <v>100</v>
      </c>
      <c r="L94" s="1">
        <v>0</v>
      </c>
      <c r="M94" s="1">
        <v>2015</v>
      </c>
    </row>
    <row r="95" spans="1:13" x14ac:dyDescent="0.3">
      <c r="A95" s="1">
        <v>2015079</v>
      </c>
      <c r="B95" s="1">
        <v>2</v>
      </c>
      <c r="C95" s="2">
        <v>12.45346</v>
      </c>
      <c r="D95" s="2">
        <v>0.58742000000000005</v>
      </c>
      <c r="E95" s="2">
        <v>0</v>
      </c>
      <c r="F95" s="2">
        <v>23.61918</v>
      </c>
      <c r="G95" s="2">
        <v>8.80959</v>
      </c>
      <c r="H95" s="2">
        <f t="shared" si="1"/>
        <v>45.469650000000001</v>
      </c>
      <c r="I95" s="1">
        <v>0</v>
      </c>
      <c r="J95" s="1">
        <v>2</v>
      </c>
      <c r="K95" s="1">
        <v>95</v>
      </c>
      <c r="L95" s="1">
        <v>0</v>
      </c>
      <c r="M95" s="1">
        <v>2015</v>
      </c>
    </row>
    <row r="96" spans="1:13" x14ac:dyDescent="0.3">
      <c r="A96" s="1">
        <v>2015083</v>
      </c>
      <c r="B96" s="1">
        <v>2</v>
      </c>
      <c r="C96" s="2">
        <v>9.8825299999999991</v>
      </c>
      <c r="D96" s="2">
        <v>0.89254</v>
      </c>
      <c r="E96" s="2">
        <v>0</v>
      </c>
      <c r="F96" s="2">
        <v>21.14132</v>
      </c>
      <c r="G96" s="2">
        <v>7.5706600000000002</v>
      </c>
      <c r="H96" s="2">
        <f t="shared" si="1"/>
        <v>39.487049999999996</v>
      </c>
      <c r="I96" s="1">
        <v>0</v>
      </c>
      <c r="J96" s="1">
        <v>2</v>
      </c>
      <c r="K96" s="1">
        <v>99</v>
      </c>
      <c r="L96" s="1">
        <v>0</v>
      </c>
      <c r="M96" s="1">
        <v>2015</v>
      </c>
    </row>
    <row r="97" spans="1:13" x14ac:dyDescent="0.3">
      <c r="A97" s="1">
        <v>2015066</v>
      </c>
      <c r="B97" s="1">
        <v>1</v>
      </c>
      <c r="C97" s="2">
        <v>10.28092</v>
      </c>
      <c r="D97" s="2">
        <v>1.3948199999999999</v>
      </c>
      <c r="E97" s="2">
        <v>0</v>
      </c>
      <c r="F97" s="2">
        <v>15.62542</v>
      </c>
      <c r="G97" s="2">
        <v>6.8846100000000003</v>
      </c>
      <c r="H97" s="2">
        <f t="shared" si="1"/>
        <v>34.185769999999998</v>
      </c>
      <c r="I97" s="1">
        <v>0</v>
      </c>
      <c r="J97" s="1">
        <v>1</v>
      </c>
      <c r="K97" s="1">
        <v>90</v>
      </c>
      <c r="L97" s="1">
        <v>0</v>
      </c>
      <c r="M97" s="1">
        <v>2015</v>
      </c>
    </row>
    <row r="98" spans="1:13" x14ac:dyDescent="0.3">
      <c r="A98" s="1">
        <v>2015082</v>
      </c>
      <c r="B98" s="1">
        <v>1</v>
      </c>
      <c r="C98" s="2">
        <v>12.91395</v>
      </c>
      <c r="D98" s="2">
        <v>0.95338999999999996</v>
      </c>
      <c r="E98" s="2">
        <v>0</v>
      </c>
      <c r="F98" s="2">
        <v>23.66817</v>
      </c>
      <c r="G98" s="2">
        <v>7.3750099999999996</v>
      </c>
      <c r="H98" s="2">
        <f t="shared" si="1"/>
        <v>44.910520000000005</v>
      </c>
      <c r="I98" s="1">
        <v>0</v>
      </c>
      <c r="J98" s="1">
        <v>1</v>
      </c>
      <c r="K98" s="1">
        <v>99</v>
      </c>
      <c r="L98" s="1">
        <v>0</v>
      </c>
      <c r="M98" s="1">
        <v>2015</v>
      </c>
    </row>
    <row r="99" spans="1:13" x14ac:dyDescent="0.3">
      <c r="A99" s="1">
        <v>2015086</v>
      </c>
      <c r="B99" s="1">
        <v>1</v>
      </c>
      <c r="C99" s="2">
        <v>14.16804</v>
      </c>
      <c r="D99" s="2">
        <v>0.82347999999999999</v>
      </c>
      <c r="E99" s="2">
        <v>0</v>
      </c>
      <c r="F99" s="2">
        <v>16.036490000000001</v>
      </c>
      <c r="G99" s="2">
        <v>4.2083399999999997</v>
      </c>
      <c r="H99" s="2">
        <f t="shared" si="1"/>
        <v>35.236350000000002</v>
      </c>
      <c r="I99" s="1">
        <v>0</v>
      </c>
      <c r="J99" s="1">
        <v>1</v>
      </c>
      <c r="K99" s="1">
        <v>80</v>
      </c>
      <c r="L99" s="1">
        <v>2</v>
      </c>
      <c r="M99" s="1">
        <v>2015</v>
      </c>
    </row>
    <row r="100" spans="1:13" x14ac:dyDescent="0.3">
      <c r="A100" s="1">
        <v>2015084</v>
      </c>
      <c r="B100" s="1">
        <v>2</v>
      </c>
      <c r="C100" s="2">
        <v>12.48921</v>
      </c>
      <c r="D100" s="2">
        <v>1.07664</v>
      </c>
      <c r="E100" s="2">
        <v>0</v>
      </c>
      <c r="F100" s="2">
        <v>24.686620000000001</v>
      </c>
      <c r="G100" s="2">
        <v>9.3433100000000007</v>
      </c>
      <c r="H100" s="2">
        <f t="shared" si="1"/>
        <v>47.595780000000005</v>
      </c>
      <c r="I100" s="1">
        <v>0</v>
      </c>
      <c r="J100" s="1">
        <v>2</v>
      </c>
      <c r="K100" s="1">
        <v>101</v>
      </c>
      <c r="L100" s="1">
        <v>0</v>
      </c>
      <c r="M100" s="1">
        <v>2015</v>
      </c>
    </row>
    <row r="101" spans="1:13" x14ac:dyDescent="0.3">
      <c r="A101" s="1">
        <v>2015080</v>
      </c>
      <c r="B101" s="1">
        <v>4</v>
      </c>
      <c r="C101" s="2">
        <v>11.43261</v>
      </c>
      <c r="D101" s="2">
        <v>1.26583</v>
      </c>
      <c r="E101" s="2">
        <v>13.55711</v>
      </c>
      <c r="F101" s="2">
        <v>25.879290000000001</v>
      </c>
      <c r="G101" s="2">
        <v>10.788790000000001</v>
      </c>
      <c r="H101" s="2">
        <f t="shared" si="1"/>
        <v>62.923629999999996</v>
      </c>
      <c r="I101" s="1">
        <v>1</v>
      </c>
      <c r="J101" s="1">
        <v>2</v>
      </c>
      <c r="K101" s="1">
        <v>116</v>
      </c>
      <c r="L101" s="1">
        <v>0</v>
      </c>
      <c r="M101" s="1">
        <v>2015</v>
      </c>
    </row>
    <row r="102" spans="1:13" x14ac:dyDescent="0.3">
      <c r="A102" s="1">
        <v>2015087</v>
      </c>
      <c r="B102" s="1">
        <v>1</v>
      </c>
      <c r="C102" s="2">
        <v>11.43473</v>
      </c>
      <c r="D102" s="2">
        <v>0.91278999999999999</v>
      </c>
      <c r="E102" s="2">
        <v>0</v>
      </c>
      <c r="F102" s="2">
        <v>19.33212</v>
      </c>
      <c r="G102" s="2">
        <v>8.37317</v>
      </c>
      <c r="H102" s="2">
        <f t="shared" si="1"/>
        <v>40.052810000000001</v>
      </c>
      <c r="I102" s="1">
        <v>0</v>
      </c>
      <c r="J102" s="1">
        <v>1</v>
      </c>
      <c r="K102" s="1">
        <v>82</v>
      </c>
      <c r="L102" s="1">
        <v>0</v>
      </c>
      <c r="M102" s="1">
        <v>2015</v>
      </c>
    </row>
    <row r="103" spans="1:13" x14ac:dyDescent="0.3">
      <c r="A103" s="1">
        <v>2015081</v>
      </c>
      <c r="B103" s="1">
        <v>3</v>
      </c>
      <c r="C103" s="2">
        <v>11.14916</v>
      </c>
      <c r="D103" s="2">
        <v>1.2524599999999999</v>
      </c>
      <c r="E103" s="2">
        <v>10.29124</v>
      </c>
      <c r="F103" s="2">
        <v>22.123259999999998</v>
      </c>
      <c r="G103" s="2">
        <v>5.6157899999999996</v>
      </c>
      <c r="H103" s="2">
        <f t="shared" si="1"/>
        <v>50.431909999999995</v>
      </c>
      <c r="I103" s="1">
        <v>1</v>
      </c>
      <c r="J103" s="1">
        <v>1</v>
      </c>
      <c r="K103" s="1">
        <v>92</v>
      </c>
      <c r="L103" s="1">
        <v>0</v>
      </c>
      <c r="M103" s="1">
        <v>2015</v>
      </c>
    </row>
    <row r="104" spans="1:13" x14ac:dyDescent="0.3">
      <c r="A104" s="1">
        <v>2015088</v>
      </c>
      <c r="B104" s="1">
        <v>1</v>
      </c>
      <c r="C104" s="2">
        <v>11.39564</v>
      </c>
      <c r="D104" s="2">
        <v>1.1212</v>
      </c>
      <c r="E104" s="2">
        <v>0</v>
      </c>
      <c r="F104" s="2">
        <v>24.335740000000001</v>
      </c>
      <c r="G104" s="2">
        <v>8.1858500000000003</v>
      </c>
      <c r="H104" s="2">
        <f t="shared" si="1"/>
        <v>45.038430000000005</v>
      </c>
      <c r="I104" s="1">
        <v>0</v>
      </c>
      <c r="J104" s="1">
        <v>1</v>
      </c>
      <c r="K104" s="1">
        <v>93</v>
      </c>
      <c r="L104" s="1">
        <v>0</v>
      </c>
      <c r="M104" s="1">
        <v>2015</v>
      </c>
    </row>
    <row r="105" spans="1:13" x14ac:dyDescent="0.3">
      <c r="A105" s="1">
        <v>2015092</v>
      </c>
      <c r="B105" s="1">
        <v>2</v>
      </c>
      <c r="C105" s="2">
        <v>13.19009</v>
      </c>
      <c r="D105" s="2">
        <v>1.05047</v>
      </c>
      <c r="E105" s="2">
        <v>0</v>
      </c>
      <c r="F105" s="2">
        <v>19.520589999999999</v>
      </c>
      <c r="G105" s="2">
        <v>6.7602900000000004</v>
      </c>
      <c r="H105" s="2">
        <f t="shared" si="1"/>
        <v>40.521439999999998</v>
      </c>
      <c r="I105" s="1">
        <v>0</v>
      </c>
      <c r="J105" s="1">
        <v>2</v>
      </c>
      <c r="K105" s="1">
        <v>97</v>
      </c>
      <c r="L105" s="1">
        <v>0</v>
      </c>
      <c r="M105" s="1">
        <v>2015</v>
      </c>
    </row>
    <row r="106" spans="1:13" x14ac:dyDescent="0.3">
      <c r="A106" s="1">
        <v>2015085</v>
      </c>
      <c r="B106" s="1">
        <v>4</v>
      </c>
      <c r="C106" s="2">
        <v>15.06922</v>
      </c>
      <c r="D106" s="2">
        <v>1.0359100000000001</v>
      </c>
      <c r="E106" s="2">
        <v>9.2336799999999997</v>
      </c>
      <c r="F106" s="2">
        <v>18.523540000000001</v>
      </c>
      <c r="G106" s="2">
        <v>10.89404</v>
      </c>
      <c r="H106" s="2">
        <f t="shared" si="1"/>
        <v>54.756389999999996</v>
      </c>
      <c r="I106" s="1">
        <v>1</v>
      </c>
      <c r="J106" s="1">
        <v>2</v>
      </c>
      <c r="K106" s="1">
        <v>94</v>
      </c>
      <c r="L106" s="1">
        <v>0</v>
      </c>
      <c r="M106" s="1">
        <v>2015</v>
      </c>
    </row>
    <row r="107" spans="1:13" x14ac:dyDescent="0.3">
      <c r="A107" s="1">
        <v>2015091</v>
      </c>
      <c r="B107" s="1">
        <v>2</v>
      </c>
      <c r="C107" s="2">
        <v>12.48903</v>
      </c>
      <c r="D107" s="2">
        <v>0.96008000000000004</v>
      </c>
      <c r="E107" s="2">
        <v>0</v>
      </c>
      <c r="F107" s="2">
        <v>24.568860000000001</v>
      </c>
      <c r="G107" s="2">
        <v>9.2844300000000004</v>
      </c>
      <c r="H107" s="2">
        <f t="shared" si="1"/>
        <v>47.302399999999999</v>
      </c>
      <c r="I107" s="1">
        <v>0</v>
      </c>
      <c r="J107" s="1">
        <v>2</v>
      </c>
      <c r="K107" s="1">
        <v>101</v>
      </c>
      <c r="L107" s="1">
        <v>0</v>
      </c>
      <c r="M107" s="1">
        <v>2015</v>
      </c>
    </row>
    <row r="108" spans="1:13" x14ac:dyDescent="0.3">
      <c r="A108" s="1">
        <v>2015093</v>
      </c>
      <c r="B108" s="1">
        <v>2</v>
      </c>
      <c r="C108" s="2">
        <v>11.211460000000001</v>
      </c>
      <c r="D108" s="2">
        <v>0.96409999999999996</v>
      </c>
      <c r="E108" s="2">
        <v>0</v>
      </c>
      <c r="F108" s="2">
        <v>22.039359999999999</v>
      </c>
      <c r="G108" s="2">
        <v>8.0196799999999993</v>
      </c>
      <c r="H108" s="2">
        <f t="shared" si="1"/>
        <v>42.2346</v>
      </c>
      <c r="I108" s="1">
        <v>0</v>
      </c>
      <c r="J108" s="1">
        <v>2</v>
      </c>
      <c r="K108" s="1">
        <v>93</v>
      </c>
      <c r="L108" s="1">
        <v>0</v>
      </c>
      <c r="M108" s="1">
        <v>2015</v>
      </c>
    </row>
    <row r="109" spans="1:13" x14ac:dyDescent="0.3">
      <c r="A109" s="1">
        <v>2015094</v>
      </c>
      <c r="B109" s="1">
        <v>2</v>
      </c>
      <c r="C109" s="2">
        <v>11.499219999999999</v>
      </c>
      <c r="D109" s="2">
        <v>1.0975200000000001</v>
      </c>
      <c r="E109" s="2">
        <v>0</v>
      </c>
      <c r="F109" s="2">
        <v>19.150500000000001</v>
      </c>
      <c r="G109" s="2">
        <v>6.5752499999999996</v>
      </c>
      <c r="H109" s="2">
        <f t="shared" si="1"/>
        <v>38.322489999999995</v>
      </c>
      <c r="I109" s="1">
        <v>0</v>
      </c>
      <c r="J109" s="1">
        <v>2</v>
      </c>
      <c r="K109" s="1">
        <v>99</v>
      </c>
      <c r="L109" s="1">
        <v>0</v>
      </c>
      <c r="M109" s="1">
        <v>2015</v>
      </c>
    </row>
    <row r="110" spans="1:13" x14ac:dyDescent="0.3">
      <c r="A110" s="1">
        <v>2015089</v>
      </c>
      <c r="B110" s="1">
        <v>4</v>
      </c>
      <c r="C110" s="2">
        <v>12.12555</v>
      </c>
      <c r="D110" s="2">
        <v>0.97989999999999999</v>
      </c>
      <c r="E110" s="2">
        <v>9.5382499999999997</v>
      </c>
      <c r="F110" s="2">
        <v>21.88073</v>
      </c>
      <c r="G110" s="2">
        <v>7.3587300000000004</v>
      </c>
      <c r="H110" s="2">
        <f t="shared" si="1"/>
        <v>51.883160000000004</v>
      </c>
      <c r="I110" s="1">
        <v>1</v>
      </c>
      <c r="J110" s="1">
        <v>2</v>
      </c>
      <c r="K110" s="1">
        <v>94</v>
      </c>
      <c r="L110" s="1">
        <v>0</v>
      </c>
      <c r="M110" s="1">
        <v>2015</v>
      </c>
    </row>
    <row r="111" spans="1:13" x14ac:dyDescent="0.3">
      <c r="A111" s="1">
        <v>2015097</v>
      </c>
      <c r="B111" s="1">
        <v>2</v>
      </c>
      <c r="C111" s="2">
        <v>11.94529</v>
      </c>
      <c r="D111" s="2">
        <v>0.77368999999999999</v>
      </c>
      <c r="E111" s="2">
        <v>0</v>
      </c>
      <c r="F111" s="2">
        <v>23.766079999999999</v>
      </c>
      <c r="G111" s="2">
        <v>8.8830399999999994</v>
      </c>
      <c r="H111" s="2">
        <f t="shared" si="1"/>
        <v>45.368099999999998</v>
      </c>
      <c r="I111" s="1">
        <v>0</v>
      </c>
      <c r="J111" s="1">
        <v>2</v>
      </c>
      <c r="K111" s="1">
        <v>101</v>
      </c>
      <c r="L111" s="1">
        <v>0</v>
      </c>
      <c r="M111" s="1">
        <v>2015</v>
      </c>
    </row>
    <row r="112" spans="1:13" x14ac:dyDescent="0.3">
      <c r="A112" s="1">
        <v>2015098</v>
      </c>
      <c r="B112" s="1">
        <v>1</v>
      </c>
      <c r="C112" s="2">
        <v>9.8153199999999998</v>
      </c>
      <c r="D112" s="2">
        <v>0.97494000000000003</v>
      </c>
      <c r="E112" s="2">
        <v>0</v>
      </c>
      <c r="F112" s="2">
        <v>15.63899</v>
      </c>
      <c r="G112" s="2">
        <v>6.5929599999999997</v>
      </c>
      <c r="H112" s="2">
        <f t="shared" si="1"/>
        <v>33.022210000000001</v>
      </c>
      <c r="I112" s="1">
        <v>0</v>
      </c>
      <c r="J112" s="1">
        <v>1</v>
      </c>
      <c r="K112" s="1">
        <v>80</v>
      </c>
      <c r="L112" s="1">
        <v>0</v>
      </c>
      <c r="M112" s="1">
        <v>2015</v>
      </c>
    </row>
    <row r="113" spans="1:13" x14ac:dyDescent="0.3">
      <c r="A113" s="1">
        <v>2015090</v>
      </c>
      <c r="B113" s="1">
        <v>4</v>
      </c>
      <c r="C113" s="2">
        <v>11.48105</v>
      </c>
      <c r="D113" s="2">
        <v>0.92454999999999998</v>
      </c>
      <c r="E113" s="2">
        <v>10.525270000000001</v>
      </c>
      <c r="F113" s="2">
        <v>20.149429999999999</v>
      </c>
      <c r="G113" s="2">
        <v>9.3758599999999994</v>
      </c>
      <c r="H113" s="2">
        <f t="shared" si="1"/>
        <v>52.456159999999997</v>
      </c>
      <c r="I113" s="1">
        <v>1</v>
      </c>
      <c r="J113" s="1">
        <v>2</v>
      </c>
      <c r="K113" s="1">
        <v>96</v>
      </c>
      <c r="L113" s="1">
        <v>0</v>
      </c>
      <c r="M113" s="1">
        <v>2015</v>
      </c>
    </row>
    <row r="114" spans="1:13" x14ac:dyDescent="0.3">
      <c r="A114" s="1">
        <v>2015099</v>
      </c>
      <c r="B114" s="1">
        <v>2</v>
      </c>
      <c r="C114" s="2">
        <v>11.08309</v>
      </c>
      <c r="D114" s="2">
        <v>1.1494</v>
      </c>
      <c r="E114" s="2">
        <v>0</v>
      </c>
      <c r="F114" s="2">
        <v>23.08811</v>
      </c>
      <c r="G114" s="2">
        <v>8.5440500000000004</v>
      </c>
      <c r="H114" s="2">
        <f t="shared" si="1"/>
        <v>43.864649999999997</v>
      </c>
      <c r="I114" s="1">
        <v>0</v>
      </c>
      <c r="J114" s="1">
        <v>2</v>
      </c>
      <c r="K114" s="1">
        <v>93</v>
      </c>
      <c r="L114" s="1">
        <v>0</v>
      </c>
      <c r="M114" s="1">
        <v>2015</v>
      </c>
    </row>
    <row r="115" spans="1:13" x14ac:dyDescent="0.3">
      <c r="A115" s="1">
        <v>2015100</v>
      </c>
      <c r="B115" s="1">
        <v>1</v>
      </c>
      <c r="C115" s="2">
        <v>11.953390000000001</v>
      </c>
      <c r="D115" s="2">
        <v>1.43296</v>
      </c>
      <c r="E115" s="2">
        <v>0</v>
      </c>
      <c r="F115" s="2">
        <v>19.418320000000001</v>
      </c>
      <c r="G115" s="2">
        <v>6.6444400000000003</v>
      </c>
      <c r="H115" s="2">
        <f t="shared" si="1"/>
        <v>39.449110000000005</v>
      </c>
      <c r="I115" s="1">
        <v>0</v>
      </c>
      <c r="J115" s="1">
        <v>1</v>
      </c>
      <c r="K115" s="1">
        <v>97</v>
      </c>
      <c r="L115" s="1">
        <v>0</v>
      </c>
      <c r="M115" s="1">
        <v>2015</v>
      </c>
    </row>
    <row r="116" spans="1:13" x14ac:dyDescent="0.3">
      <c r="A116" s="1">
        <v>2015101</v>
      </c>
      <c r="B116" s="1">
        <v>1</v>
      </c>
      <c r="C116" s="2">
        <v>10.230930000000001</v>
      </c>
      <c r="D116" s="2">
        <v>1.13696</v>
      </c>
      <c r="E116" s="2">
        <v>0</v>
      </c>
      <c r="F116" s="2">
        <v>14.980029999999999</v>
      </c>
      <c r="G116" s="2">
        <v>8.5502900000000004</v>
      </c>
      <c r="H116" s="2">
        <f t="shared" si="1"/>
        <v>34.898210000000006</v>
      </c>
      <c r="I116" s="1">
        <v>0</v>
      </c>
      <c r="J116" s="1">
        <v>1</v>
      </c>
      <c r="K116" s="1">
        <v>80</v>
      </c>
      <c r="L116" s="1">
        <v>0</v>
      </c>
      <c r="M116" s="1">
        <v>2015</v>
      </c>
    </row>
    <row r="117" spans="1:13" x14ac:dyDescent="0.3">
      <c r="A117" s="1">
        <v>2015102</v>
      </c>
      <c r="B117" s="1">
        <v>2</v>
      </c>
      <c r="C117" s="2">
        <v>13.636290000000001</v>
      </c>
      <c r="D117" s="2">
        <v>1.1167400000000001</v>
      </c>
      <c r="E117" s="2">
        <v>0</v>
      </c>
      <c r="F117" s="2">
        <v>23.656739999999999</v>
      </c>
      <c r="G117" s="2">
        <v>8.8283699999999996</v>
      </c>
      <c r="H117" s="2">
        <f t="shared" si="1"/>
        <v>47.238140000000001</v>
      </c>
      <c r="I117" s="1">
        <v>0</v>
      </c>
      <c r="J117" s="1">
        <v>2</v>
      </c>
      <c r="K117" s="1">
        <v>112</v>
      </c>
      <c r="L117" s="1">
        <v>0</v>
      </c>
      <c r="M117" s="1">
        <v>2015</v>
      </c>
    </row>
    <row r="118" spans="1:13" x14ac:dyDescent="0.3">
      <c r="A118" s="1">
        <v>2015096</v>
      </c>
      <c r="B118" s="1">
        <v>4</v>
      </c>
      <c r="C118" s="2">
        <v>10.29147</v>
      </c>
      <c r="D118" s="2">
        <v>1.1820600000000001</v>
      </c>
      <c r="E118" s="2">
        <v>8.7088000000000001</v>
      </c>
      <c r="F118" s="2">
        <v>26.665410000000001</v>
      </c>
      <c r="G118" s="2">
        <v>12.811389999999999</v>
      </c>
      <c r="H118" s="2">
        <f t="shared" si="1"/>
        <v>59.659130000000005</v>
      </c>
      <c r="I118" s="1">
        <v>1</v>
      </c>
      <c r="J118" s="1">
        <v>2</v>
      </c>
      <c r="K118" s="1">
        <v>107</v>
      </c>
      <c r="L118" s="1">
        <v>0</v>
      </c>
      <c r="M118" s="1">
        <v>2015</v>
      </c>
    </row>
    <row r="119" spans="1:13" x14ac:dyDescent="0.3">
      <c r="A119" s="1">
        <v>2015104</v>
      </c>
      <c r="B119" s="1">
        <v>2</v>
      </c>
      <c r="C119" s="2">
        <v>13.86543</v>
      </c>
      <c r="D119" s="2">
        <v>0.92244000000000004</v>
      </c>
      <c r="E119" s="2">
        <v>0</v>
      </c>
      <c r="F119" s="2">
        <v>19.640519999999999</v>
      </c>
      <c r="G119" s="2">
        <v>6.8202600000000002</v>
      </c>
      <c r="H119" s="2">
        <f t="shared" si="1"/>
        <v>41.248649999999998</v>
      </c>
      <c r="I119" s="1">
        <v>0</v>
      </c>
      <c r="J119" s="1">
        <v>2</v>
      </c>
      <c r="K119" s="1">
        <v>89</v>
      </c>
      <c r="L119" s="1">
        <v>0</v>
      </c>
      <c r="M119" s="1">
        <v>2015</v>
      </c>
    </row>
    <row r="120" spans="1:13" x14ac:dyDescent="0.3">
      <c r="A120" s="1">
        <v>2015103</v>
      </c>
      <c r="B120" s="1">
        <v>2</v>
      </c>
      <c r="C120" s="2">
        <v>11.73058</v>
      </c>
      <c r="D120" s="2">
        <v>1.2859700000000001</v>
      </c>
      <c r="E120" s="2">
        <v>0</v>
      </c>
      <c r="F120" s="2">
        <v>25.588159999999998</v>
      </c>
      <c r="G120" s="2">
        <v>9.7940799999999992</v>
      </c>
      <c r="H120" s="2">
        <f t="shared" si="1"/>
        <v>48.398789999999998</v>
      </c>
      <c r="I120" s="1">
        <v>0</v>
      </c>
      <c r="J120" s="1">
        <v>2</v>
      </c>
      <c r="K120" s="1">
        <v>100</v>
      </c>
      <c r="L120" s="1">
        <v>0</v>
      </c>
      <c r="M120" s="1">
        <v>2015</v>
      </c>
    </row>
    <row r="121" spans="1:13" x14ac:dyDescent="0.3">
      <c r="A121" s="1">
        <v>2015105</v>
      </c>
      <c r="B121" s="1">
        <v>1</v>
      </c>
      <c r="C121" s="2">
        <v>12.506209999999999</v>
      </c>
      <c r="D121" s="2">
        <v>1.0201899999999999</v>
      </c>
      <c r="E121" s="2">
        <v>0</v>
      </c>
      <c r="F121" s="2">
        <v>24.652360000000002</v>
      </c>
      <c r="G121" s="2">
        <v>7.4716399999999998</v>
      </c>
      <c r="H121" s="2">
        <f t="shared" si="1"/>
        <v>45.650399999999998</v>
      </c>
      <c r="I121" s="1">
        <v>0</v>
      </c>
      <c r="J121" s="1">
        <v>1</v>
      </c>
      <c r="K121" s="1">
        <v>102</v>
      </c>
      <c r="L121" s="1">
        <v>0</v>
      </c>
      <c r="M121" s="1">
        <v>2015</v>
      </c>
    </row>
    <row r="122" spans="1:13" x14ac:dyDescent="0.3">
      <c r="A122" s="1">
        <v>2015107</v>
      </c>
      <c r="B122" s="1">
        <v>1</v>
      </c>
      <c r="C122" s="2">
        <v>9.6631400000000003</v>
      </c>
      <c r="D122" s="2">
        <v>0.88448000000000004</v>
      </c>
      <c r="E122" s="2">
        <v>0</v>
      </c>
      <c r="F122" s="2">
        <v>23.174980000000001</v>
      </c>
      <c r="G122" s="2">
        <v>7.0489199999999999</v>
      </c>
      <c r="H122" s="2">
        <f t="shared" si="1"/>
        <v>40.771520000000002</v>
      </c>
      <c r="I122" s="1">
        <v>0</v>
      </c>
      <c r="J122" s="1">
        <v>1</v>
      </c>
      <c r="K122" s="1">
        <v>93</v>
      </c>
      <c r="L122" s="1">
        <v>0</v>
      </c>
      <c r="M122" s="1">
        <v>2015</v>
      </c>
    </row>
    <row r="123" spans="1:13" x14ac:dyDescent="0.3">
      <c r="A123" s="1">
        <v>2015110</v>
      </c>
      <c r="B123" s="1">
        <v>1</v>
      </c>
      <c r="C123" s="2">
        <v>11.28149</v>
      </c>
      <c r="D123" s="2">
        <v>0.93837999999999999</v>
      </c>
      <c r="E123" s="2">
        <v>0</v>
      </c>
      <c r="F123" s="2">
        <v>23.728069999999999</v>
      </c>
      <c r="G123" s="2">
        <v>6.7242199999999999</v>
      </c>
      <c r="H123" s="2">
        <f t="shared" si="1"/>
        <v>42.672160000000005</v>
      </c>
      <c r="I123" s="1">
        <v>0</v>
      </c>
      <c r="J123" s="1">
        <v>1</v>
      </c>
      <c r="K123" s="1">
        <v>94</v>
      </c>
      <c r="L123" s="1">
        <v>0</v>
      </c>
      <c r="M123" s="1">
        <v>2015</v>
      </c>
    </row>
    <row r="124" spans="1:13" x14ac:dyDescent="0.3">
      <c r="A124" s="1">
        <v>2015111</v>
      </c>
      <c r="B124" s="1">
        <v>2</v>
      </c>
      <c r="C124" s="2">
        <v>10.983689999999999</v>
      </c>
      <c r="D124" s="2">
        <v>1.2327399999999999</v>
      </c>
      <c r="E124" s="2">
        <v>0</v>
      </c>
      <c r="F124" s="2">
        <v>24.800619999999999</v>
      </c>
      <c r="G124" s="2">
        <v>9.4003099999999993</v>
      </c>
      <c r="H124" s="2">
        <f t="shared" si="1"/>
        <v>46.417359999999995</v>
      </c>
      <c r="I124" s="1">
        <v>0</v>
      </c>
      <c r="J124" s="1">
        <v>2</v>
      </c>
      <c r="K124" s="1">
        <v>108</v>
      </c>
      <c r="L124" s="1">
        <v>0</v>
      </c>
      <c r="M124" s="1">
        <v>2015</v>
      </c>
    </row>
    <row r="125" spans="1:13" x14ac:dyDescent="0.3">
      <c r="A125" s="1">
        <v>2015108</v>
      </c>
      <c r="B125" s="1">
        <v>4</v>
      </c>
      <c r="C125" s="2">
        <v>9.8984699999999997</v>
      </c>
      <c r="D125" s="2">
        <v>1.03268</v>
      </c>
      <c r="E125" s="2">
        <v>11.70185</v>
      </c>
      <c r="F125" s="2">
        <v>21.833760000000002</v>
      </c>
      <c r="G125" s="2">
        <v>7.7744999999999997</v>
      </c>
      <c r="H125" s="2">
        <f t="shared" si="1"/>
        <v>52.241259999999997</v>
      </c>
      <c r="I125" s="1">
        <v>1</v>
      </c>
      <c r="J125" s="1">
        <v>2</v>
      </c>
      <c r="K125" s="1">
        <v>99</v>
      </c>
      <c r="L125" s="1">
        <v>0</v>
      </c>
      <c r="M125" s="1">
        <v>2015</v>
      </c>
    </row>
    <row r="126" spans="1:13" x14ac:dyDescent="0.3">
      <c r="A126" s="1">
        <v>2015095</v>
      </c>
      <c r="B126" s="1">
        <v>2</v>
      </c>
      <c r="C126" s="2">
        <v>11.170030000000001</v>
      </c>
      <c r="D126" s="2">
        <v>0.82918999999999998</v>
      </c>
      <c r="E126" s="2">
        <v>0</v>
      </c>
      <c r="F126" s="2">
        <v>16.559550000000002</v>
      </c>
      <c r="G126" s="2">
        <v>5.2797700000000001</v>
      </c>
      <c r="H126" s="2">
        <f t="shared" si="1"/>
        <v>33.838540000000002</v>
      </c>
      <c r="I126" s="1">
        <v>0</v>
      </c>
      <c r="J126" s="1">
        <v>2</v>
      </c>
      <c r="K126" s="1">
        <v>82</v>
      </c>
      <c r="L126" s="1">
        <v>0</v>
      </c>
      <c r="M126" s="1">
        <v>2015</v>
      </c>
    </row>
    <row r="127" spans="1:13" x14ac:dyDescent="0.3">
      <c r="A127" s="1">
        <v>2015112</v>
      </c>
      <c r="B127" s="1">
        <v>2</v>
      </c>
      <c r="C127" s="2">
        <v>14.600669999999999</v>
      </c>
      <c r="D127" s="2">
        <v>1.2452099999999999</v>
      </c>
      <c r="E127" s="2">
        <v>0</v>
      </c>
      <c r="F127" s="2">
        <v>23.20487</v>
      </c>
      <c r="G127" s="2">
        <v>8.60243</v>
      </c>
      <c r="H127" s="2">
        <f t="shared" si="1"/>
        <v>47.653179999999999</v>
      </c>
      <c r="I127" s="1">
        <v>0</v>
      </c>
      <c r="J127" s="1">
        <v>2</v>
      </c>
      <c r="K127" s="1">
        <v>88</v>
      </c>
      <c r="L127" s="1">
        <v>0</v>
      </c>
      <c r="M127" s="1">
        <v>2015</v>
      </c>
    </row>
    <row r="128" spans="1:13" x14ac:dyDescent="0.3">
      <c r="A128" s="1">
        <v>2015109</v>
      </c>
      <c r="B128" s="1">
        <v>3</v>
      </c>
      <c r="C128" s="2">
        <v>13.25512</v>
      </c>
      <c r="D128" s="2">
        <v>1.1251199999999999</v>
      </c>
      <c r="E128" s="2">
        <v>6.8540999999999999</v>
      </c>
      <c r="F128" s="2">
        <v>22.18816</v>
      </c>
      <c r="G128" s="2">
        <v>7.3202499999999997</v>
      </c>
      <c r="H128" s="2">
        <f t="shared" si="1"/>
        <v>50.742750000000001</v>
      </c>
      <c r="I128" s="1">
        <v>1</v>
      </c>
      <c r="J128" s="1">
        <v>1</v>
      </c>
      <c r="K128" s="1">
        <v>86</v>
      </c>
      <c r="L128" s="1">
        <v>0</v>
      </c>
      <c r="M128" s="1">
        <v>2015</v>
      </c>
    </row>
    <row r="129" spans="1:13" x14ac:dyDescent="0.3">
      <c r="A129" s="1">
        <v>2015114</v>
      </c>
      <c r="B129" s="1">
        <v>2</v>
      </c>
      <c r="C129" s="2">
        <v>12.741619999999999</v>
      </c>
      <c r="D129" s="2">
        <v>1.0286599999999999</v>
      </c>
      <c r="E129" s="2">
        <v>0</v>
      </c>
      <c r="F129" s="2">
        <v>24.883140000000001</v>
      </c>
      <c r="G129" s="2">
        <v>9.4415700000000005</v>
      </c>
      <c r="H129" s="2">
        <f t="shared" si="1"/>
        <v>48.094989999999996</v>
      </c>
      <c r="I129" s="1">
        <v>0</v>
      </c>
      <c r="J129" s="1">
        <v>2</v>
      </c>
      <c r="K129" s="1">
        <v>111</v>
      </c>
      <c r="L129" s="1">
        <v>0</v>
      </c>
      <c r="M129" s="1">
        <v>2015</v>
      </c>
    </row>
    <row r="130" spans="1:13" x14ac:dyDescent="0.3">
      <c r="A130" s="1">
        <v>2015115</v>
      </c>
      <c r="B130" s="1">
        <v>2</v>
      </c>
      <c r="C130" s="2">
        <v>10.35206</v>
      </c>
      <c r="D130" s="2">
        <v>0.81313999999999997</v>
      </c>
      <c r="E130" s="2">
        <v>0</v>
      </c>
      <c r="F130" s="2">
        <v>17.818999999999999</v>
      </c>
      <c r="G130" s="2">
        <v>5.9095000000000004</v>
      </c>
      <c r="H130" s="2">
        <f t="shared" si="1"/>
        <v>34.893700000000003</v>
      </c>
      <c r="I130" s="1">
        <v>0</v>
      </c>
      <c r="J130" s="1">
        <v>2</v>
      </c>
      <c r="K130" s="1">
        <v>88</v>
      </c>
      <c r="L130" s="1">
        <v>0</v>
      </c>
      <c r="M130" s="1">
        <v>2015</v>
      </c>
    </row>
    <row r="131" spans="1:13" x14ac:dyDescent="0.3">
      <c r="A131" s="1">
        <v>2015117</v>
      </c>
      <c r="B131" s="1">
        <v>1</v>
      </c>
      <c r="C131" s="2">
        <v>12.2197</v>
      </c>
      <c r="D131" s="2">
        <v>0.91737999999999997</v>
      </c>
      <c r="E131" s="2">
        <v>0</v>
      </c>
      <c r="F131" s="2">
        <v>19.629049999999999</v>
      </c>
      <c r="G131" s="2">
        <v>6.3683100000000001</v>
      </c>
      <c r="H131" s="2">
        <f t="shared" ref="H131:H194" si="2">SUM(C131:G131)</f>
        <v>39.134439999999998</v>
      </c>
      <c r="I131" s="1">
        <v>0</v>
      </c>
      <c r="J131" s="1">
        <v>1</v>
      </c>
      <c r="K131" s="1">
        <v>89</v>
      </c>
      <c r="L131" s="1">
        <v>1</v>
      </c>
      <c r="M131" s="1">
        <v>2015</v>
      </c>
    </row>
    <row r="132" spans="1:13" x14ac:dyDescent="0.3">
      <c r="A132" s="1">
        <v>2015113</v>
      </c>
      <c r="B132" s="1">
        <v>4</v>
      </c>
      <c r="C132" s="2">
        <v>10.72936</v>
      </c>
      <c r="D132" s="2">
        <v>1.21214</v>
      </c>
      <c r="E132" s="2">
        <v>8.1632300000000004</v>
      </c>
      <c r="F132" s="2">
        <v>20.242470000000001</v>
      </c>
      <c r="G132" s="2">
        <v>11.555999999999999</v>
      </c>
      <c r="H132" s="2">
        <f t="shared" si="2"/>
        <v>51.903199999999998</v>
      </c>
      <c r="I132" s="1">
        <v>1</v>
      </c>
      <c r="J132" s="1">
        <v>2</v>
      </c>
      <c r="K132" s="1">
        <v>93</v>
      </c>
      <c r="L132" s="1">
        <v>0</v>
      </c>
      <c r="M132" s="1">
        <v>2015</v>
      </c>
    </row>
    <row r="133" spans="1:13" x14ac:dyDescent="0.3">
      <c r="A133" s="1">
        <v>2015118</v>
      </c>
      <c r="B133" s="1">
        <v>2</v>
      </c>
      <c r="C133" s="2">
        <v>10.98371</v>
      </c>
      <c r="D133" s="2">
        <v>1.01128</v>
      </c>
      <c r="E133" s="2">
        <v>0</v>
      </c>
      <c r="F133" s="2">
        <v>21.476050000000001</v>
      </c>
      <c r="G133" s="2">
        <v>7.7380199999999997</v>
      </c>
      <c r="H133" s="2">
        <f t="shared" si="2"/>
        <v>41.209060000000001</v>
      </c>
      <c r="I133" s="1">
        <v>0</v>
      </c>
      <c r="J133" s="1">
        <v>2</v>
      </c>
      <c r="K133" s="1">
        <v>91</v>
      </c>
      <c r="L133" s="1">
        <v>0</v>
      </c>
      <c r="M133" s="1">
        <v>2015</v>
      </c>
    </row>
    <row r="134" spans="1:13" x14ac:dyDescent="0.3">
      <c r="A134" s="1">
        <v>2015120</v>
      </c>
      <c r="B134" s="1">
        <v>1</v>
      </c>
      <c r="C134" s="2">
        <v>9.8453700000000008</v>
      </c>
      <c r="D134" s="2">
        <v>0.95208000000000004</v>
      </c>
      <c r="E134" s="2">
        <v>0</v>
      </c>
      <c r="F134" s="2">
        <v>23.088519999999999</v>
      </c>
      <c r="G134" s="2">
        <v>3.0106199999999999</v>
      </c>
      <c r="H134" s="2">
        <f t="shared" si="2"/>
        <v>36.896590000000003</v>
      </c>
      <c r="I134" s="1">
        <v>0</v>
      </c>
      <c r="J134" s="1">
        <v>1</v>
      </c>
      <c r="K134" s="1">
        <v>91</v>
      </c>
      <c r="L134" s="1">
        <v>0</v>
      </c>
      <c r="M134" s="1">
        <v>2015</v>
      </c>
    </row>
    <row r="135" spans="1:13" x14ac:dyDescent="0.3">
      <c r="A135" s="1">
        <v>2015119</v>
      </c>
      <c r="B135" s="1">
        <v>1</v>
      </c>
      <c r="C135" s="2">
        <v>12.429880000000001</v>
      </c>
      <c r="D135" s="2">
        <v>0.80452999999999997</v>
      </c>
      <c r="E135" s="2">
        <v>0</v>
      </c>
      <c r="F135" s="2">
        <v>19.486550000000001</v>
      </c>
      <c r="G135" s="2">
        <v>8.1585000000000001</v>
      </c>
      <c r="H135" s="2">
        <f t="shared" si="2"/>
        <v>40.879460000000009</v>
      </c>
      <c r="I135" s="1">
        <v>0</v>
      </c>
      <c r="J135" s="1">
        <v>1</v>
      </c>
      <c r="K135" s="1">
        <v>91</v>
      </c>
      <c r="L135" s="1">
        <v>0</v>
      </c>
      <c r="M135" s="1">
        <v>2015</v>
      </c>
    </row>
    <row r="136" spans="1:13" x14ac:dyDescent="0.3">
      <c r="A136" s="1">
        <v>2015121</v>
      </c>
      <c r="B136" s="1">
        <v>2</v>
      </c>
      <c r="C136" s="2">
        <v>14.568820000000001</v>
      </c>
      <c r="D136" s="2">
        <v>1.0028999999999999</v>
      </c>
      <c r="E136" s="2">
        <v>0</v>
      </c>
      <c r="F136" s="2">
        <v>20.395800000000001</v>
      </c>
      <c r="G136" s="2">
        <v>7.1978999999999997</v>
      </c>
      <c r="H136" s="2">
        <f t="shared" si="2"/>
        <v>43.165419999999997</v>
      </c>
      <c r="I136" s="1">
        <v>0</v>
      </c>
      <c r="J136" s="1">
        <v>2</v>
      </c>
      <c r="K136" s="1">
        <v>92</v>
      </c>
      <c r="L136" s="1">
        <v>0</v>
      </c>
      <c r="M136" s="1">
        <v>2015</v>
      </c>
    </row>
    <row r="137" spans="1:13" x14ac:dyDescent="0.3">
      <c r="A137" s="1">
        <v>2015123</v>
      </c>
      <c r="B137" s="1">
        <v>2</v>
      </c>
      <c r="C137" s="2">
        <v>12.76343</v>
      </c>
      <c r="D137" s="2">
        <v>1.1499600000000001</v>
      </c>
      <c r="E137" s="2">
        <v>0</v>
      </c>
      <c r="F137" s="2">
        <v>18.841380000000001</v>
      </c>
      <c r="G137" s="2">
        <v>6.4206899999999996</v>
      </c>
      <c r="H137" s="2">
        <f t="shared" si="2"/>
        <v>39.175460000000001</v>
      </c>
      <c r="I137" s="1">
        <v>0</v>
      </c>
      <c r="J137" s="1">
        <v>2</v>
      </c>
      <c r="K137" s="1">
        <v>87</v>
      </c>
      <c r="L137" s="1">
        <v>0</v>
      </c>
      <c r="M137" s="1">
        <v>2015</v>
      </c>
    </row>
    <row r="138" spans="1:13" x14ac:dyDescent="0.3">
      <c r="A138" s="1">
        <v>2015124</v>
      </c>
      <c r="B138" s="1">
        <v>1</v>
      </c>
      <c r="C138" s="2">
        <v>12.027340000000001</v>
      </c>
      <c r="D138" s="2">
        <v>1.1255900000000001</v>
      </c>
      <c r="E138" s="2">
        <v>0</v>
      </c>
      <c r="F138" s="2">
        <v>19.34994</v>
      </c>
      <c r="G138" s="2">
        <v>5.2324299999999999</v>
      </c>
      <c r="H138" s="2">
        <f t="shared" si="2"/>
        <v>37.735300000000002</v>
      </c>
      <c r="I138" s="1">
        <v>0</v>
      </c>
      <c r="J138" s="1">
        <v>1</v>
      </c>
      <c r="K138" s="1">
        <v>85</v>
      </c>
      <c r="L138" s="1">
        <v>0</v>
      </c>
      <c r="M138" s="1">
        <v>2015</v>
      </c>
    </row>
    <row r="139" spans="1:13" x14ac:dyDescent="0.3">
      <c r="A139" s="1">
        <v>2015125</v>
      </c>
      <c r="B139" s="1">
        <v>2</v>
      </c>
      <c r="C139" s="2">
        <v>14.31521</v>
      </c>
      <c r="D139" s="2">
        <v>1.14296</v>
      </c>
      <c r="E139" s="2">
        <v>0</v>
      </c>
      <c r="F139" s="2">
        <v>20.162659999999999</v>
      </c>
      <c r="G139" s="2">
        <v>7.0813300000000003</v>
      </c>
      <c r="H139" s="2">
        <f t="shared" si="2"/>
        <v>42.702159999999999</v>
      </c>
      <c r="I139" s="1">
        <v>0</v>
      </c>
      <c r="J139" s="1">
        <v>2</v>
      </c>
      <c r="K139" s="1">
        <v>98</v>
      </c>
      <c r="L139" s="1">
        <v>0</v>
      </c>
      <c r="M139" s="1">
        <v>2015</v>
      </c>
    </row>
    <row r="140" spans="1:13" x14ac:dyDescent="0.3">
      <c r="A140" s="1">
        <v>2015122</v>
      </c>
      <c r="B140" s="1">
        <v>4</v>
      </c>
      <c r="C140" s="2">
        <v>13.77234</v>
      </c>
      <c r="D140" s="2">
        <v>0.92283999999999999</v>
      </c>
      <c r="E140" s="2">
        <v>8.5033399999999997</v>
      </c>
      <c r="F140" s="2">
        <v>18.336590000000001</v>
      </c>
      <c r="G140" s="2">
        <v>5.0843999999999996</v>
      </c>
      <c r="H140" s="2">
        <f t="shared" si="2"/>
        <v>46.619510000000005</v>
      </c>
      <c r="I140" s="1">
        <v>1</v>
      </c>
      <c r="J140" s="1">
        <v>2</v>
      </c>
      <c r="K140" s="1">
        <v>83</v>
      </c>
      <c r="L140" s="1">
        <v>0</v>
      </c>
      <c r="M140" s="1">
        <v>2015</v>
      </c>
    </row>
    <row r="141" spans="1:13" x14ac:dyDescent="0.3">
      <c r="A141" s="1">
        <v>2015126</v>
      </c>
      <c r="B141" s="1">
        <v>2</v>
      </c>
      <c r="C141" s="2">
        <v>11.0037</v>
      </c>
      <c r="D141" s="2">
        <v>1.06826</v>
      </c>
      <c r="E141" s="2">
        <v>0</v>
      </c>
      <c r="F141" s="2">
        <v>20.319240000000001</v>
      </c>
      <c r="G141" s="2">
        <v>7.1596200000000003</v>
      </c>
      <c r="H141" s="2">
        <f t="shared" si="2"/>
        <v>39.550820000000002</v>
      </c>
      <c r="I141" s="1">
        <v>0</v>
      </c>
      <c r="J141" s="1">
        <v>2</v>
      </c>
      <c r="K141" s="1">
        <v>94</v>
      </c>
      <c r="L141" s="1">
        <v>0</v>
      </c>
      <c r="M141" s="1">
        <v>2015</v>
      </c>
    </row>
    <row r="142" spans="1:13" x14ac:dyDescent="0.3">
      <c r="A142" s="1">
        <v>2015128</v>
      </c>
      <c r="B142" s="1">
        <v>2</v>
      </c>
      <c r="C142" s="2">
        <v>12.63818</v>
      </c>
      <c r="D142" s="2">
        <v>1.0850200000000001</v>
      </c>
      <c r="E142" s="2">
        <v>0</v>
      </c>
      <c r="F142" s="2">
        <v>15.784230000000001</v>
      </c>
      <c r="G142" s="2">
        <v>4.8921099999999997</v>
      </c>
      <c r="H142" s="2">
        <f t="shared" si="2"/>
        <v>34.399540000000002</v>
      </c>
      <c r="I142" s="1">
        <v>0</v>
      </c>
      <c r="J142" s="1">
        <v>2</v>
      </c>
      <c r="K142" s="1">
        <v>80</v>
      </c>
      <c r="L142" s="1">
        <v>0</v>
      </c>
      <c r="M142" s="1">
        <v>2015</v>
      </c>
    </row>
    <row r="143" spans="1:13" x14ac:dyDescent="0.3">
      <c r="A143" s="1">
        <v>2015127</v>
      </c>
      <c r="B143" s="1">
        <v>2</v>
      </c>
      <c r="C143" s="2">
        <v>11.768129999999999</v>
      </c>
      <c r="D143" s="2">
        <v>1.1330199999999999</v>
      </c>
      <c r="E143" s="2">
        <v>0</v>
      </c>
      <c r="F143" s="2">
        <v>24.9985</v>
      </c>
      <c r="G143" s="2">
        <v>9.49925</v>
      </c>
      <c r="H143" s="2">
        <f t="shared" si="2"/>
        <v>47.398899999999998</v>
      </c>
      <c r="I143" s="1">
        <v>0</v>
      </c>
      <c r="J143" s="1">
        <v>2</v>
      </c>
      <c r="K143" s="1">
        <v>106</v>
      </c>
      <c r="L143" s="1">
        <v>0</v>
      </c>
      <c r="M143" s="1">
        <v>2015</v>
      </c>
    </row>
    <row r="144" spans="1:13" x14ac:dyDescent="0.3">
      <c r="A144" s="1">
        <v>2015132</v>
      </c>
      <c r="B144" s="1">
        <v>1</v>
      </c>
      <c r="C144" s="2">
        <v>11.921060000000001</v>
      </c>
      <c r="D144" s="2">
        <v>1.04521</v>
      </c>
      <c r="E144" s="2">
        <v>0</v>
      </c>
      <c r="F144" s="2">
        <v>17.40917</v>
      </c>
      <c r="G144" s="2">
        <v>8.7735199999999995</v>
      </c>
      <c r="H144" s="2">
        <f t="shared" si="2"/>
        <v>39.148960000000002</v>
      </c>
      <c r="I144" s="1">
        <v>0</v>
      </c>
      <c r="J144" s="1">
        <v>1</v>
      </c>
      <c r="K144" s="1">
        <v>91</v>
      </c>
      <c r="L144" s="1">
        <v>0</v>
      </c>
      <c r="M144" s="1">
        <v>2015</v>
      </c>
    </row>
    <row r="145" spans="1:13" x14ac:dyDescent="0.3">
      <c r="A145" s="1">
        <v>2015116</v>
      </c>
      <c r="B145" s="1">
        <v>1</v>
      </c>
      <c r="C145" s="2">
        <v>12.69787</v>
      </c>
      <c r="D145" s="2">
        <v>0.82177</v>
      </c>
      <c r="E145" s="2">
        <v>0</v>
      </c>
      <c r="F145" s="2">
        <v>15.168279999999999</v>
      </c>
      <c r="G145" s="2">
        <v>5.97715</v>
      </c>
      <c r="H145" s="2">
        <f t="shared" si="2"/>
        <v>34.66507</v>
      </c>
      <c r="I145" s="1">
        <v>0</v>
      </c>
      <c r="J145" s="1">
        <v>1</v>
      </c>
      <c r="K145" s="1">
        <v>81</v>
      </c>
      <c r="L145" s="1">
        <v>3</v>
      </c>
      <c r="M145" s="1">
        <v>2015</v>
      </c>
    </row>
    <row r="146" spans="1:13" x14ac:dyDescent="0.3">
      <c r="A146" s="1">
        <v>2015131</v>
      </c>
      <c r="B146" s="1">
        <v>2</v>
      </c>
      <c r="C146" s="2">
        <v>10.18746</v>
      </c>
      <c r="D146" s="2">
        <v>0.74034999999999995</v>
      </c>
      <c r="E146" s="2">
        <v>0</v>
      </c>
      <c r="F146" s="2">
        <v>22.171869999999998</v>
      </c>
      <c r="G146" s="2">
        <v>8.0859299999999994</v>
      </c>
      <c r="H146" s="2">
        <f t="shared" si="2"/>
        <v>41.185609999999997</v>
      </c>
      <c r="I146" s="1">
        <v>0</v>
      </c>
      <c r="J146" s="1">
        <v>2</v>
      </c>
      <c r="K146" s="1">
        <v>97</v>
      </c>
      <c r="L146" s="1">
        <v>1</v>
      </c>
      <c r="M146" s="1">
        <v>2015</v>
      </c>
    </row>
    <row r="147" spans="1:13" x14ac:dyDescent="0.3">
      <c r="A147" s="1">
        <v>2015133</v>
      </c>
      <c r="B147" s="1">
        <v>2</v>
      </c>
      <c r="C147" s="2">
        <v>9.4386500000000009</v>
      </c>
      <c r="D147" s="2">
        <v>0.88107999999999997</v>
      </c>
      <c r="E147" s="2">
        <v>0</v>
      </c>
      <c r="F147" s="2">
        <v>23.428339999999999</v>
      </c>
      <c r="G147" s="2">
        <v>8.7141699999999993</v>
      </c>
      <c r="H147" s="2">
        <f t="shared" si="2"/>
        <v>42.462239999999994</v>
      </c>
      <c r="I147" s="1">
        <v>0</v>
      </c>
      <c r="J147" s="1">
        <v>2</v>
      </c>
      <c r="K147" s="1">
        <v>102</v>
      </c>
      <c r="L147" s="1">
        <v>0</v>
      </c>
      <c r="M147" s="1">
        <v>2015</v>
      </c>
    </row>
    <row r="148" spans="1:13" x14ac:dyDescent="0.3">
      <c r="A148" s="1">
        <v>2015129</v>
      </c>
      <c r="B148" s="1">
        <v>3</v>
      </c>
      <c r="C148" s="2">
        <v>13.86205</v>
      </c>
      <c r="D148" s="2">
        <v>1.24855</v>
      </c>
      <c r="E148" s="2">
        <v>10.84803</v>
      </c>
      <c r="F148" s="2">
        <v>23.61703</v>
      </c>
      <c r="G148" s="2">
        <v>8.3256899999999998</v>
      </c>
      <c r="H148" s="2">
        <f t="shared" si="2"/>
        <v>57.901350000000001</v>
      </c>
      <c r="I148" s="1">
        <v>1</v>
      </c>
      <c r="J148" s="1">
        <v>1</v>
      </c>
      <c r="K148" s="1">
        <v>100</v>
      </c>
      <c r="L148" s="1">
        <v>0</v>
      </c>
      <c r="M148" s="1">
        <v>2015</v>
      </c>
    </row>
    <row r="149" spans="1:13" x14ac:dyDescent="0.3">
      <c r="A149" s="1">
        <v>2015136</v>
      </c>
      <c r="B149" s="1">
        <v>2</v>
      </c>
      <c r="C149" s="2">
        <v>9.08019</v>
      </c>
      <c r="D149" s="2">
        <v>1.2013</v>
      </c>
      <c r="E149" s="2">
        <v>0</v>
      </c>
      <c r="F149" s="2">
        <v>22.038709999999998</v>
      </c>
      <c r="G149" s="2">
        <v>8.0193499999999993</v>
      </c>
      <c r="H149" s="2">
        <f t="shared" si="2"/>
        <v>40.339550000000003</v>
      </c>
      <c r="I149" s="1">
        <v>0</v>
      </c>
      <c r="J149" s="1">
        <v>2</v>
      </c>
      <c r="K149" s="1">
        <v>96</v>
      </c>
      <c r="L149" s="1">
        <v>0</v>
      </c>
      <c r="M149" s="1">
        <v>2015</v>
      </c>
    </row>
    <row r="150" spans="1:13" x14ac:dyDescent="0.3">
      <c r="A150" s="1">
        <v>2015135</v>
      </c>
      <c r="B150" s="1">
        <v>1</v>
      </c>
      <c r="C150" s="2">
        <v>10.40631</v>
      </c>
      <c r="D150" s="2">
        <v>0.96779999999999999</v>
      </c>
      <c r="E150" s="2">
        <v>0</v>
      </c>
      <c r="F150" s="2">
        <v>22.222390000000001</v>
      </c>
      <c r="G150" s="2">
        <v>7.4490499999999997</v>
      </c>
      <c r="H150" s="2">
        <f t="shared" si="2"/>
        <v>41.045549999999999</v>
      </c>
      <c r="I150" s="1">
        <v>0</v>
      </c>
      <c r="J150" s="1">
        <v>1</v>
      </c>
      <c r="K150" s="1">
        <v>97</v>
      </c>
      <c r="L150" s="1">
        <v>0</v>
      </c>
      <c r="M150" s="1">
        <v>2015</v>
      </c>
    </row>
    <row r="151" spans="1:13" x14ac:dyDescent="0.3">
      <c r="A151" s="1">
        <v>2015130</v>
      </c>
      <c r="B151" s="1">
        <v>3</v>
      </c>
      <c r="C151" s="2">
        <v>11.178800000000001</v>
      </c>
      <c r="D151" s="2">
        <v>1.20607</v>
      </c>
      <c r="E151" s="2">
        <v>11.428039999999999</v>
      </c>
      <c r="F151" s="2">
        <v>21.021989999999999</v>
      </c>
      <c r="G151" s="2">
        <v>7.4779799999999996</v>
      </c>
      <c r="H151" s="2">
        <f t="shared" si="2"/>
        <v>52.312880000000007</v>
      </c>
      <c r="I151" s="1">
        <v>1</v>
      </c>
      <c r="J151" s="1">
        <v>1</v>
      </c>
      <c r="K151" s="1">
        <v>95</v>
      </c>
      <c r="L151" s="1">
        <v>0</v>
      </c>
      <c r="M151" s="1">
        <v>2015</v>
      </c>
    </row>
    <row r="152" spans="1:13" x14ac:dyDescent="0.3">
      <c r="A152" s="1">
        <v>2015139</v>
      </c>
      <c r="B152" s="1">
        <v>2</v>
      </c>
      <c r="C152" s="2">
        <v>8.1169399999999996</v>
      </c>
      <c r="D152" s="2">
        <v>0.93740999999999997</v>
      </c>
      <c r="E152" s="2">
        <v>0</v>
      </c>
      <c r="F152" s="2">
        <v>21.845030000000001</v>
      </c>
      <c r="G152" s="2">
        <v>7.9225099999999999</v>
      </c>
      <c r="H152" s="2">
        <f t="shared" si="2"/>
        <v>38.821890000000003</v>
      </c>
      <c r="I152" s="1">
        <v>0</v>
      </c>
      <c r="J152" s="1">
        <v>2</v>
      </c>
      <c r="K152" s="1">
        <v>99</v>
      </c>
      <c r="L152" s="1">
        <v>0</v>
      </c>
      <c r="M152" s="1">
        <v>2015</v>
      </c>
    </row>
    <row r="153" spans="1:13" x14ac:dyDescent="0.3">
      <c r="A153" s="1">
        <v>2015137</v>
      </c>
      <c r="B153" s="1">
        <v>2</v>
      </c>
      <c r="C153" s="2">
        <v>12.277340000000001</v>
      </c>
      <c r="D153" s="2">
        <v>0.96975999999999996</v>
      </c>
      <c r="E153" s="2">
        <v>0</v>
      </c>
      <c r="F153" s="2">
        <v>21.164380000000001</v>
      </c>
      <c r="G153" s="2">
        <v>7.5821899999999998</v>
      </c>
      <c r="H153" s="2">
        <f t="shared" si="2"/>
        <v>41.993669999999995</v>
      </c>
      <c r="I153" s="1">
        <v>0</v>
      </c>
      <c r="J153" s="1">
        <v>2</v>
      </c>
      <c r="K153" s="1">
        <v>107</v>
      </c>
      <c r="L153" s="1">
        <v>0</v>
      </c>
      <c r="M153" s="1">
        <v>2015</v>
      </c>
    </row>
    <row r="154" spans="1:13" x14ac:dyDescent="0.3">
      <c r="A154" s="1">
        <v>2015134</v>
      </c>
      <c r="B154" s="1">
        <v>4</v>
      </c>
      <c r="C154" s="2">
        <v>11.42056</v>
      </c>
      <c r="D154" s="2">
        <v>0.67008000000000001</v>
      </c>
      <c r="E154" s="2">
        <v>12.4071</v>
      </c>
      <c r="F154" s="2">
        <v>29.948689999999999</v>
      </c>
      <c r="G154" s="2">
        <v>5.3712900000000001</v>
      </c>
      <c r="H154" s="2">
        <f t="shared" si="2"/>
        <v>59.817720000000001</v>
      </c>
      <c r="I154" s="1">
        <v>1</v>
      </c>
      <c r="J154" s="1">
        <v>2</v>
      </c>
      <c r="K154" s="1">
        <v>111</v>
      </c>
      <c r="L154" s="1">
        <v>1</v>
      </c>
      <c r="M154" s="1">
        <v>2015</v>
      </c>
    </row>
    <row r="155" spans="1:13" x14ac:dyDescent="0.3">
      <c r="A155" s="1">
        <v>2015141</v>
      </c>
      <c r="B155" s="1">
        <v>2</v>
      </c>
      <c r="C155" s="2">
        <v>11.927429999999999</v>
      </c>
      <c r="D155" s="2">
        <v>0.90110999999999997</v>
      </c>
      <c r="E155" s="2">
        <v>0</v>
      </c>
      <c r="F155" s="2">
        <v>24.283339999999999</v>
      </c>
      <c r="G155" s="2">
        <v>9.1416699999999995</v>
      </c>
      <c r="H155" s="2">
        <f t="shared" si="2"/>
        <v>46.253549999999997</v>
      </c>
      <c r="I155" s="1">
        <v>0</v>
      </c>
      <c r="J155" s="1">
        <v>2</v>
      </c>
      <c r="K155" s="1">
        <v>97</v>
      </c>
      <c r="L155" s="1">
        <v>0</v>
      </c>
      <c r="M155" s="1">
        <v>2015</v>
      </c>
    </row>
    <row r="156" spans="1:13" x14ac:dyDescent="0.3">
      <c r="A156" s="1">
        <v>2015138</v>
      </c>
      <c r="B156" s="1">
        <v>4</v>
      </c>
      <c r="C156" s="2">
        <v>13.36476</v>
      </c>
      <c r="D156" s="2">
        <v>0.83357000000000003</v>
      </c>
      <c r="E156" s="2">
        <v>8.6323500000000006</v>
      </c>
      <c r="F156" s="2">
        <v>23.36289</v>
      </c>
      <c r="G156" s="2">
        <v>7.2775100000000004</v>
      </c>
      <c r="H156" s="2">
        <f t="shared" si="2"/>
        <v>53.471080000000001</v>
      </c>
      <c r="I156" s="1">
        <v>1</v>
      </c>
      <c r="J156" s="1">
        <v>2</v>
      </c>
      <c r="K156" s="1">
        <v>94</v>
      </c>
      <c r="L156" s="1">
        <v>2</v>
      </c>
      <c r="M156" s="1">
        <v>2015</v>
      </c>
    </row>
    <row r="157" spans="1:13" x14ac:dyDescent="0.3">
      <c r="A157" s="1">
        <v>2015142</v>
      </c>
      <c r="B157" s="1">
        <v>2</v>
      </c>
      <c r="C157" s="2">
        <v>11.41986</v>
      </c>
      <c r="D157" s="2">
        <v>1.02495</v>
      </c>
      <c r="E157" s="2">
        <v>0</v>
      </c>
      <c r="F157" s="2">
        <v>25.33521</v>
      </c>
      <c r="G157" s="2">
        <v>9.6676000000000002</v>
      </c>
      <c r="H157" s="2">
        <f t="shared" si="2"/>
        <v>47.447620000000001</v>
      </c>
      <c r="I157" s="1">
        <v>0</v>
      </c>
      <c r="J157" s="1">
        <v>2</v>
      </c>
      <c r="K157" s="1">
        <v>110</v>
      </c>
      <c r="L157" s="1">
        <v>0</v>
      </c>
      <c r="M157" s="1">
        <v>2015</v>
      </c>
    </row>
    <row r="158" spans="1:13" x14ac:dyDescent="0.3">
      <c r="A158" s="1">
        <v>2015140</v>
      </c>
      <c r="B158" s="1">
        <v>3</v>
      </c>
      <c r="C158" s="2">
        <v>12.06847</v>
      </c>
      <c r="D158" s="2">
        <v>1.1765699999999999</v>
      </c>
      <c r="E158" s="2">
        <v>9.1063399999999994</v>
      </c>
      <c r="F158" s="2">
        <v>27.405560000000001</v>
      </c>
      <c r="G158" s="2">
        <v>5.6747399999999999</v>
      </c>
      <c r="H158" s="2">
        <f t="shared" si="2"/>
        <v>55.43168</v>
      </c>
      <c r="I158" s="1">
        <v>1</v>
      </c>
      <c r="J158" s="1">
        <v>1</v>
      </c>
      <c r="K158" s="1">
        <v>97</v>
      </c>
      <c r="L158" s="1">
        <v>0</v>
      </c>
      <c r="M158" s="1">
        <v>2015</v>
      </c>
    </row>
    <row r="159" spans="1:13" x14ac:dyDescent="0.3">
      <c r="A159" s="1">
        <v>2015143</v>
      </c>
      <c r="B159" s="1">
        <v>2</v>
      </c>
      <c r="C159" s="2">
        <v>12.137890000000001</v>
      </c>
      <c r="D159" s="2">
        <v>0.87304000000000004</v>
      </c>
      <c r="E159" s="2">
        <v>0</v>
      </c>
      <c r="F159" s="2">
        <v>27.516649999999998</v>
      </c>
      <c r="G159" s="2">
        <v>10.758330000000001</v>
      </c>
      <c r="H159" s="2">
        <f t="shared" si="2"/>
        <v>51.285910000000001</v>
      </c>
      <c r="I159" s="1">
        <v>0</v>
      </c>
      <c r="J159" s="1">
        <v>2</v>
      </c>
      <c r="K159" s="1">
        <v>109</v>
      </c>
      <c r="L159" s="1">
        <v>0</v>
      </c>
      <c r="M159" s="1">
        <v>2015</v>
      </c>
    </row>
    <row r="160" spans="1:13" x14ac:dyDescent="0.3">
      <c r="A160" s="1">
        <v>2015146</v>
      </c>
      <c r="B160" s="1">
        <v>2</v>
      </c>
      <c r="C160" s="2">
        <v>10.737909999999999</v>
      </c>
      <c r="D160" s="2">
        <v>0.52473000000000003</v>
      </c>
      <c r="E160" s="2">
        <v>0</v>
      </c>
      <c r="F160" s="2">
        <v>19.936720000000001</v>
      </c>
      <c r="G160" s="2">
        <v>6.9683599999999997</v>
      </c>
      <c r="H160" s="2">
        <f t="shared" si="2"/>
        <v>38.167719999999996</v>
      </c>
      <c r="I160" s="1">
        <v>0</v>
      </c>
      <c r="J160" s="1">
        <v>2</v>
      </c>
      <c r="K160" s="1">
        <v>90</v>
      </c>
      <c r="L160" s="1">
        <v>0</v>
      </c>
      <c r="M160" s="1">
        <v>2015</v>
      </c>
    </row>
    <row r="161" spans="1:13" x14ac:dyDescent="0.3">
      <c r="A161" s="1">
        <v>2015144</v>
      </c>
      <c r="B161" s="1">
        <v>2</v>
      </c>
      <c r="C161" s="2">
        <v>11.720549999999999</v>
      </c>
      <c r="D161" s="2">
        <v>0.84699000000000002</v>
      </c>
      <c r="E161" s="2">
        <v>0</v>
      </c>
      <c r="F161" s="2">
        <v>23.24944</v>
      </c>
      <c r="G161" s="2">
        <v>8.6247199999999999</v>
      </c>
      <c r="H161" s="2">
        <f t="shared" si="2"/>
        <v>44.441699999999997</v>
      </c>
      <c r="I161" s="1">
        <v>0</v>
      </c>
      <c r="J161" s="1">
        <v>2</v>
      </c>
      <c r="K161" s="1">
        <v>103</v>
      </c>
      <c r="L161" s="1">
        <v>1</v>
      </c>
      <c r="M161" s="1">
        <v>2015</v>
      </c>
    </row>
    <row r="162" spans="1:13" x14ac:dyDescent="0.3">
      <c r="A162" s="1">
        <v>2015145</v>
      </c>
      <c r="B162" s="1">
        <v>2</v>
      </c>
      <c r="C162" s="2">
        <v>12.12228</v>
      </c>
      <c r="D162" s="2">
        <v>1.39872</v>
      </c>
      <c r="E162" s="2">
        <v>0</v>
      </c>
      <c r="F162" s="2">
        <v>22.35641</v>
      </c>
      <c r="G162" s="2">
        <v>8.17821</v>
      </c>
      <c r="H162" s="2">
        <f t="shared" si="2"/>
        <v>44.055619999999998</v>
      </c>
      <c r="I162" s="1">
        <v>0</v>
      </c>
      <c r="J162" s="1">
        <v>2</v>
      </c>
      <c r="K162" s="1">
        <v>91</v>
      </c>
      <c r="L162" s="1">
        <v>2</v>
      </c>
      <c r="M162" s="1">
        <v>2015</v>
      </c>
    </row>
    <row r="163" spans="1:13" x14ac:dyDescent="0.3">
      <c r="A163" s="1">
        <v>2015147</v>
      </c>
      <c r="B163" s="1">
        <v>1</v>
      </c>
      <c r="C163" s="2">
        <v>13.52012</v>
      </c>
      <c r="D163" s="2">
        <v>0.75641000000000003</v>
      </c>
      <c r="E163" s="2">
        <v>0</v>
      </c>
      <c r="F163" s="2">
        <v>22.30434</v>
      </c>
      <c r="G163" s="2">
        <v>4.9913100000000004</v>
      </c>
      <c r="H163" s="2">
        <f t="shared" si="2"/>
        <v>41.572180000000003</v>
      </c>
      <c r="I163" s="1">
        <v>0</v>
      </c>
      <c r="J163" s="1">
        <v>1</v>
      </c>
      <c r="K163" s="1">
        <v>89</v>
      </c>
      <c r="L163" s="1">
        <v>2</v>
      </c>
      <c r="M163" s="1">
        <v>2015</v>
      </c>
    </row>
    <row r="164" spans="1:13" x14ac:dyDescent="0.3">
      <c r="A164" s="1">
        <v>2015148</v>
      </c>
      <c r="B164" s="1">
        <v>2</v>
      </c>
      <c r="C164" s="2">
        <v>10.5199</v>
      </c>
      <c r="D164" s="2">
        <v>0.74470999999999998</v>
      </c>
      <c r="E164" s="2">
        <v>0</v>
      </c>
      <c r="F164" s="2">
        <v>23.853960000000001</v>
      </c>
      <c r="G164" s="2">
        <v>8.9269800000000004</v>
      </c>
      <c r="H164" s="2">
        <f t="shared" si="2"/>
        <v>44.045549999999999</v>
      </c>
      <c r="I164" s="1">
        <v>0</v>
      </c>
      <c r="J164" s="1">
        <v>2</v>
      </c>
      <c r="K164" s="1">
        <v>101</v>
      </c>
      <c r="L164" s="1">
        <v>0</v>
      </c>
      <c r="M164" s="1">
        <v>2015</v>
      </c>
    </row>
    <row r="165" spans="1:13" x14ac:dyDescent="0.3">
      <c r="A165" s="1">
        <v>2015149</v>
      </c>
      <c r="B165" s="1">
        <v>1</v>
      </c>
      <c r="C165" s="2">
        <v>12.63405</v>
      </c>
      <c r="D165" s="2">
        <v>0.81432000000000004</v>
      </c>
      <c r="E165" s="2">
        <v>0</v>
      </c>
      <c r="F165" s="2">
        <v>23.781110000000002</v>
      </c>
      <c r="G165" s="2">
        <v>8.2050699999999992</v>
      </c>
      <c r="H165" s="2">
        <f t="shared" si="2"/>
        <v>45.434550000000002</v>
      </c>
      <c r="I165" s="1">
        <v>0</v>
      </c>
      <c r="J165" s="1">
        <v>1</v>
      </c>
      <c r="K165" s="1">
        <v>92</v>
      </c>
      <c r="L165" s="1">
        <v>1</v>
      </c>
      <c r="M165" s="1">
        <v>2015</v>
      </c>
    </row>
    <row r="166" spans="1:13" x14ac:dyDescent="0.3">
      <c r="A166" s="1">
        <v>2015151</v>
      </c>
      <c r="B166" s="1">
        <v>2</v>
      </c>
      <c r="C166" s="2">
        <v>9.9413</v>
      </c>
      <c r="D166" s="2">
        <v>1.20682</v>
      </c>
      <c r="E166" s="2">
        <v>0</v>
      </c>
      <c r="F166" s="2">
        <v>24.131309999999999</v>
      </c>
      <c r="G166" s="2">
        <v>9.0656499999999998</v>
      </c>
      <c r="H166" s="2">
        <f t="shared" si="2"/>
        <v>44.345079999999996</v>
      </c>
      <c r="I166" s="1">
        <v>0</v>
      </c>
      <c r="J166" s="1">
        <v>2</v>
      </c>
      <c r="K166" s="1">
        <v>115</v>
      </c>
      <c r="L166" s="1">
        <v>0</v>
      </c>
      <c r="M166" s="1">
        <v>2015</v>
      </c>
    </row>
    <row r="167" spans="1:13" x14ac:dyDescent="0.3">
      <c r="A167" s="1">
        <v>2015153</v>
      </c>
      <c r="B167" s="1">
        <v>1</v>
      </c>
      <c r="C167" s="2">
        <v>12.60397</v>
      </c>
      <c r="D167" s="2">
        <v>0.90000999999999998</v>
      </c>
      <c r="E167" s="2">
        <v>0</v>
      </c>
      <c r="F167" s="2">
        <v>24.2485</v>
      </c>
      <c r="G167" s="2">
        <v>5.7496700000000001</v>
      </c>
      <c r="H167" s="2">
        <f t="shared" si="2"/>
        <v>43.50215</v>
      </c>
      <c r="I167" s="1">
        <v>0</v>
      </c>
      <c r="J167" s="1">
        <v>1</v>
      </c>
      <c r="K167" s="1">
        <v>87</v>
      </c>
      <c r="L167" s="1">
        <v>2</v>
      </c>
      <c r="M167" s="1">
        <v>2015</v>
      </c>
    </row>
    <row r="168" spans="1:13" x14ac:dyDescent="0.3">
      <c r="A168" s="1">
        <v>2015150</v>
      </c>
      <c r="B168" s="1">
        <v>4</v>
      </c>
      <c r="C168" s="2">
        <v>14.3187</v>
      </c>
      <c r="D168" s="2">
        <v>1.1731199999999999</v>
      </c>
      <c r="E168" s="2">
        <v>9.7027999999999999</v>
      </c>
      <c r="F168" s="2">
        <v>23.127109999999998</v>
      </c>
      <c r="G168" s="2">
        <v>10.927020000000001</v>
      </c>
      <c r="H168" s="2">
        <f t="shared" si="2"/>
        <v>59.248750000000001</v>
      </c>
      <c r="I168" s="1">
        <v>1</v>
      </c>
      <c r="J168" s="1">
        <v>2</v>
      </c>
      <c r="K168" s="1">
        <v>102</v>
      </c>
      <c r="L168" s="1">
        <v>1</v>
      </c>
      <c r="M168" s="1">
        <v>2015</v>
      </c>
    </row>
    <row r="169" spans="1:13" x14ac:dyDescent="0.3">
      <c r="A169" s="1">
        <v>2015155</v>
      </c>
      <c r="B169" s="1">
        <v>2</v>
      </c>
      <c r="C169" s="2">
        <v>11.94468</v>
      </c>
      <c r="D169" s="2">
        <v>0.92337000000000002</v>
      </c>
      <c r="E169" s="2">
        <v>0</v>
      </c>
      <c r="F169" s="2">
        <v>21.05594</v>
      </c>
      <c r="G169" s="2">
        <v>7.5279699999999998</v>
      </c>
      <c r="H169" s="2">
        <f t="shared" si="2"/>
        <v>41.45196</v>
      </c>
      <c r="I169" s="1">
        <v>0</v>
      </c>
      <c r="J169" s="1">
        <v>2</v>
      </c>
      <c r="K169" s="1">
        <v>90</v>
      </c>
      <c r="L169" s="1">
        <v>0</v>
      </c>
      <c r="M169" s="1">
        <v>2015</v>
      </c>
    </row>
    <row r="170" spans="1:13" x14ac:dyDescent="0.3">
      <c r="A170" s="1">
        <v>2015157</v>
      </c>
      <c r="B170" s="1">
        <v>2</v>
      </c>
      <c r="C170" s="2">
        <v>14.73992</v>
      </c>
      <c r="D170" s="2">
        <v>1.08144</v>
      </c>
      <c r="E170" s="2">
        <v>0</v>
      </c>
      <c r="F170" s="2">
        <v>20.099260000000001</v>
      </c>
      <c r="G170" s="2">
        <v>7.0496299999999996</v>
      </c>
      <c r="H170" s="2">
        <f t="shared" si="2"/>
        <v>42.97025</v>
      </c>
      <c r="I170" s="1">
        <v>0</v>
      </c>
      <c r="J170" s="1">
        <v>2</v>
      </c>
      <c r="K170" s="1">
        <v>89</v>
      </c>
      <c r="L170" s="1">
        <v>0</v>
      </c>
      <c r="M170" s="1">
        <v>2015</v>
      </c>
    </row>
    <row r="171" spans="1:13" x14ac:dyDescent="0.3">
      <c r="A171" s="1">
        <v>2015156</v>
      </c>
      <c r="B171" s="1">
        <v>2</v>
      </c>
      <c r="C171" s="2">
        <v>9.9187999999999992</v>
      </c>
      <c r="D171" s="2">
        <v>0.80074000000000001</v>
      </c>
      <c r="E171" s="2">
        <v>0</v>
      </c>
      <c r="F171" s="2">
        <v>22.939150000000001</v>
      </c>
      <c r="G171" s="2">
        <v>8.4695699999999992</v>
      </c>
      <c r="H171" s="2">
        <f t="shared" si="2"/>
        <v>42.128259999999997</v>
      </c>
      <c r="I171" s="1">
        <v>0</v>
      </c>
      <c r="J171" s="1">
        <v>2</v>
      </c>
      <c r="K171" s="1">
        <v>99</v>
      </c>
      <c r="L171" s="1">
        <v>0</v>
      </c>
      <c r="M171" s="1">
        <v>2015</v>
      </c>
    </row>
    <row r="172" spans="1:13" x14ac:dyDescent="0.3">
      <c r="A172" s="1">
        <v>2015152</v>
      </c>
      <c r="B172" s="1">
        <v>4</v>
      </c>
      <c r="C172" s="2">
        <v>14.80118</v>
      </c>
      <c r="D172" s="2">
        <v>1.3760699999999999</v>
      </c>
      <c r="E172" s="2">
        <v>10.55045</v>
      </c>
      <c r="F172" s="2">
        <v>26.955950000000001</v>
      </c>
      <c r="G172" s="2">
        <v>10.13232</v>
      </c>
      <c r="H172" s="2">
        <f t="shared" si="2"/>
        <v>63.81597</v>
      </c>
      <c r="I172" s="1">
        <v>1</v>
      </c>
      <c r="J172" s="1">
        <v>2</v>
      </c>
      <c r="K172" s="1">
        <v>109</v>
      </c>
      <c r="L172" s="1">
        <v>1</v>
      </c>
      <c r="M172" s="1">
        <v>2015</v>
      </c>
    </row>
    <row r="173" spans="1:13" x14ac:dyDescent="0.3">
      <c r="A173" s="1">
        <v>2015154</v>
      </c>
      <c r="B173" s="1">
        <v>1</v>
      </c>
      <c r="C173" s="2">
        <v>10.595689999999999</v>
      </c>
      <c r="D173" s="2">
        <v>1.3190500000000001</v>
      </c>
      <c r="E173" s="2">
        <v>0</v>
      </c>
      <c r="F173" s="2">
        <v>16.023579999999999</v>
      </c>
      <c r="G173" s="2">
        <v>4.3146599999999999</v>
      </c>
      <c r="H173" s="2">
        <f t="shared" si="2"/>
        <v>32.252979999999994</v>
      </c>
      <c r="I173" s="1">
        <v>0</v>
      </c>
      <c r="J173" s="1">
        <v>1</v>
      </c>
      <c r="K173" s="1">
        <v>83</v>
      </c>
      <c r="L173" s="1">
        <v>0</v>
      </c>
      <c r="M173" s="1">
        <v>2015</v>
      </c>
    </row>
    <row r="174" spans="1:13" x14ac:dyDescent="0.3">
      <c r="A174" s="1">
        <v>2015158</v>
      </c>
      <c r="B174" s="1">
        <v>3</v>
      </c>
      <c r="C174" s="2">
        <v>11.848190000000001</v>
      </c>
      <c r="D174" s="2">
        <v>0.67125999999999997</v>
      </c>
      <c r="E174" s="2">
        <v>10.975339999999999</v>
      </c>
      <c r="F174" s="2">
        <v>20.489000000000001</v>
      </c>
      <c r="G174" s="2">
        <v>8.2285400000000006</v>
      </c>
      <c r="H174" s="2">
        <f t="shared" si="2"/>
        <v>52.212330000000001</v>
      </c>
      <c r="I174" s="1">
        <v>1</v>
      </c>
      <c r="J174" s="1">
        <v>1</v>
      </c>
      <c r="K174" s="1">
        <v>94</v>
      </c>
      <c r="L174" s="1">
        <v>0</v>
      </c>
      <c r="M174" s="1">
        <v>2015</v>
      </c>
    </row>
    <row r="175" spans="1:13" x14ac:dyDescent="0.3">
      <c r="A175" s="1">
        <v>2015160</v>
      </c>
      <c r="B175" s="1">
        <v>4</v>
      </c>
      <c r="C175" s="2">
        <v>12.434469999999999</v>
      </c>
      <c r="D175" s="2">
        <v>0.62687999999999999</v>
      </c>
      <c r="E175" s="2">
        <v>9.0632800000000007</v>
      </c>
      <c r="F175" s="2">
        <v>18.62829</v>
      </c>
      <c r="G175" s="2">
        <v>9.6029499999999999</v>
      </c>
      <c r="H175" s="2">
        <f t="shared" si="2"/>
        <v>50.355870000000003</v>
      </c>
      <c r="I175" s="1">
        <v>1</v>
      </c>
      <c r="J175" s="1">
        <v>2</v>
      </c>
      <c r="K175" s="1">
        <v>91</v>
      </c>
      <c r="L175" s="1">
        <v>0</v>
      </c>
      <c r="M175" s="1">
        <v>2015</v>
      </c>
    </row>
    <row r="176" spans="1:13" x14ac:dyDescent="0.3">
      <c r="A176" s="1">
        <v>2015166</v>
      </c>
      <c r="B176" s="1">
        <v>2</v>
      </c>
      <c r="C176" s="2">
        <v>13.84803</v>
      </c>
      <c r="D176" s="2">
        <v>0.78427000000000002</v>
      </c>
      <c r="E176" s="2">
        <v>0</v>
      </c>
      <c r="F176" s="2">
        <v>20.044280000000001</v>
      </c>
      <c r="G176" s="2">
        <v>7.0221400000000003</v>
      </c>
      <c r="H176" s="2">
        <f t="shared" si="2"/>
        <v>41.698720000000002</v>
      </c>
      <c r="I176" s="1">
        <v>0</v>
      </c>
      <c r="J176" s="1">
        <v>2</v>
      </c>
      <c r="K176" s="1">
        <v>92</v>
      </c>
      <c r="L176" s="1">
        <v>1</v>
      </c>
      <c r="M176" s="1">
        <v>2015</v>
      </c>
    </row>
    <row r="177" spans="1:13" x14ac:dyDescent="0.3">
      <c r="A177" s="1">
        <v>2015161</v>
      </c>
      <c r="B177" s="1">
        <v>4</v>
      </c>
      <c r="C177" s="2">
        <v>13.47954</v>
      </c>
      <c r="D177" s="2">
        <v>1.1437999999999999</v>
      </c>
      <c r="E177" s="2">
        <v>8.0905199999999997</v>
      </c>
      <c r="F177" s="2">
        <v>24.78359</v>
      </c>
      <c r="G177" s="2">
        <v>8.9354099999999992</v>
      </c>
      <c r="H177" s="2">
        <f t="shared" si="2"/>
        <v>56.432859999999998</v>
      </c>
      <c r="I177" s="1">
        <v>1</v>
      </c>
      <c r="J177" s="1">
        <v>2</v>
      </c>
      <c r="K177" s="1">
        <v>97</v>
      </c>
      <c r="L177" s="1">
        <v>1</v>
      </c>
      <c r="M177" s="1">
        <v>2015</v>
      </c>
    </row>
    <row r="178" spans="1:13" x14ac:dyDescent="0.3">
      <c r="A178" s="1">
        <v>2015164</v>
      </c>
      <c r="B178" s="1">
        <v>2</v>
      </c>
      <c r="C178" s="2">
        <v>12.89939</v>
      </c>
      <c r="D178" s="2">
        <v>1.19896</v>
      </c>
      <c r="E178" s="2">
        <v>0</v>
      </c>
      <c r="F178" s="2">
        <v>27.38945</v>
      </c>
      <c r="G178" s="2">
        <v>10.69472</v>
      </c>
      <c r="H178" s="2">
        <f t="shared" si="2"/>
        <v>52.182519999999997</v>
      </c>
      <c r="I178" s="1">
        <v>0</v>
      </c>
      <c r="J178" s="1">
        <v>2</v>
      </c>
      <c r="K178" s="1">
        <v>109</v>
      </c>
      <c r="L178" s="1">
        <v>0</v>
      </c>
      <c r="M178" s="1">
        <v>2015</v>
      </c>
    </row>
    <row r="179" spans="1:13" x14ac:dyDescent="0.3">
      <c r="A179" s="1">
        <v>2015165</v>
      </c>
      <c r="B179" s="1">
        <v>2</v>
      </c>
      <c r="C179" s="2">
        <v>12.80654</v>
      </c>
      <c r="D179" s="2">
        <v>1.5008900000000001</v>
      </c>
      <c r="E179" s="2">
        <v>0</v>
      </c>
      <c r="F179" s="2">
        <v>25.583780000000001</v>
      </c>
      <c r="G179" s="2">
        <v>9.7918900000000004</v>
      </c>
      <c r="H179" s="2">
        <f t="shared" si="2"/>
        <v>49.683100000000003</v>
      </c>
      <c r="I179" s="1">
        <v>0</v>
      </c>
      <c r="J179" s="1">
        <v>2</v>
      </c>
      <c r="K179" s="1">
        <v>105</v>
      </c>
      <c r="L179" s="1">
        <v>0</v>
      </c>
      <c r="M179" s="1">
        <v>2015</v>
      </c>
    </row>
    <row r="180" spans="1:13" x14ac:dyDescent="0.3">
      <c r="A180" s="1">
        <v>2015162</v>
      </c>
      <c r="B180" s="1">
        <v>4</v>
      </c>
      <c r="C180" s="2">
        <v>15.206390000000001</v>
      </c>
      <c r="D180" s="2">
        <v>0.92623999999999995</v>
      </c>
      <c r="E180" s="2">
        <v>8.7903400000000005</v>
      </c>
      <c r="F180" s="2">
        <v>19.765180000000001</v>
      </c>
      <c r="G180" s="2">
        <v>7.9563499999999996</v>
      </c>
      <c r="H180" s="2">
        <f t="shared" si="2"/>
        <v>52.644500000000001</v>
      </c>
      <c r="I180" s="1">
        <v>1</v>
      </c>
      <c r="J180" s="1">
        <v>2</v>
      </c>
      <c r="K180" s="1">
        <v>90</v>
      </c>
      <c r="L180" s="1">
        <v>2</v>
      </c>
      <c r="M180" s="1">
        <v>2015</v>
      </c>
    </row>
    <row r="181" spans="1:13" x14ac:dyDescent="0.3">
      <c r="A181" s="1">
        <v>2015167</v>
      </c>
      <c r="B181" s="1">
        <v>2</v>
      </c>
      <c r="C181" s="2">
        <v>12.14852</v>
      </c>
      <c r="D181" s="2">
        <v>1.0019800000000001</v>
      </c>
      <c r="E181" s="2">
        <v>0</v>
      </c>
      <c r="F181" s="2">
        <v>24.24072</v>
      </c>
      <c r="G181" s="2">
        <v>9.1203599999999998</v>
      </c>
      <c r="H181" s="2">
        <f t="shared" si="2"/>
        <v>46.511579999999995</v>
      </c>
      <c r="I181" s="1">
        <v>0</v>
      </c>
      <c r="J181" s="1">
        <v>2</v>
      </c>
      <c r="K181" s="1">
        <v>102</v>
      </c>
      <c r="L181" s="1">
        <v>0</v>
      </c>
      <c r="M181" s="1">
        <v>2015</v>
      </c>
    </row>
    <row r="182" spans="1:13" x14ac:dyDescent="0.3">
      <c r="A182" s="1">
        <v>2015106</v>
      </c>
      <c r="B182" s="1">
        <v>1</v>
      </c>
      <c r="C182" s="2">
        <v>11.74766</v>
      </c>
      <c r="D182" s="2">
        <v>0.94255999999999995</v>
      </c>
      <c r="E182" s="2">
        <v>0</v>
      </c>
      <c r="F182" s="2">
        <v>12.449809999999999</v>
      </c>
      <c r="G182" s="2">
        <v>5.6752200000000004</v>
      </c>
      <c r="H182" s="2">
        <f t="shared" si="2"/>
        <v>30.815249999999999</v>
      </c>
      <c r="I182" s="1">
        <v>0</v>
      </c>
      <c r="J182" s="1">
        <v>1</v>
      </c>
      <c r="K182" s="1">
        <v>82</v>
      </c>
      <c r="L182" s="1">
        <v>0</v>
      </c>
      <c r="M182" s="1">
        <v>2015</v>
      </c>
    </row>
    <row r="183" spans="1:13" x14ac:dyDescent="0.3">
      <c r="A183" s="1">
        <v>2015169</v>
      </c>
      <c r="B183" s="1">
        <v>2</v>
      </c>
      <c r="C183" s="2">
        <v>10.673780000000001</v>
      </c>
      <c r="D183" s="2">
        <v>1.5002800000000001</v>
      </c>
      <c r="E183" s="2">
        <v>0</v>
      </c>
      <c r="F183" s="2">
        <v>23.636700000000001</v>
      </c>
      <c r="G183" s="2">
        <v>8.8183500000000006</v>
      </c>
      <c r="H183" s="2">
        <f t="shared" si="2"/>
        <v>44.629110000000004</v>
      </c>
      <c r="I183" s="1">
        <v>0</v>
      </c>
      <c r="J183" s="1">
        <v>2</v>
      </c>
      <c r="K183" s="1">
        <v>101</v>
      </c>
      <c r="L183" s="1">
        <v>0</v>
      </c>
      <c r="M183" s="1">
        <v>2015</v>
      </c>
    </row>
    <row r="184" spans="1:13" x14ac:dyDescent="0.3">
      <c r="A184" s="1">
        <v>2015163</v>
      </c>
      <c r="B184" s="1">
        <v>3</v>
      </c>
      <c r="C184" s="2">
        <v>11.6031</v>
      </c>
      <c r="D184" s="2">
        <v>0.83545000000000003</v>
      </c>
      <c r="E184" s="2">
        <v>10.047040000000001</v>
      </c>
      <c r="F184" s="2">
        <v>23.749089999999999</v>
      </c>
      <c r="G184" s="2">
        <v>5.6669499999999999</v>
      </c>
      <c r="H184" s="2">
        <f t="shared" si="2"/>
        <v>51.901629999999997</v>
      </c>
      <c r="I184" s="1">
        <v>1</v>
      </c>
      <c r="J184" s="1">
        <v>1</v>
      </c>
      <c r="K184" s="1">
        <v>94</v>
      </c>
      <c r="L184" s="1">
        <v>0</v>
      </c>
      <c r="M184" s="1">
        <v>2015</v>
      </c>
    </row>
    <row r="185" spans="1:13" x14ac:dyDescent="0.3">
      <c r="A185" s="1">
        <v>2015171</v>
      </c>
      <c r="B185" s="1">
        <v>1</v>
      </c>
      <c r="C185" s="2">
        <v>12.72451</v>
      </c>
      <c r="D185" s="2">
        <v>0.92771000000000003</v>
      </c>
      <c r="E185" s="2">
        <v>0</v>
      </c>
      <c r="F185" s="2">
        <v>23.197209999999998</v>
      </c>
      <c r="G185" s="2">
        <v>8.5940700000000003</v>
      </c>
      <c r="H185" s="2">
        <f t="shared" si="2"/>
        <v>45.4435</v>
      </c>
      <c r="I185" s="1">
        <v>0</v>
      </c>
      <c r="J185" s="1">
        <v>1</v>
      </c>
      <c r="K185" s="1">
        <v>92</v>
      </c>
      <c r="L185" s="1">
        <v>0</v>
      </c>
      <c r="M185" s="1">
        <v>2015</v>
      </c>
    </row>
    <row r="186" spans="1:13" x14ac:dyDescent="0.3">
      <c r="A186" s="1">
        <v>2015168</v>
      </c>
      <c r="B186" s="1">
        <v>3</v>
      </c>
      <c r="C186" s="2">
        <v>12.04927</v>
      </c>
      <c r="D186" s="2">
        <v>1.0969599999999999</v>
      </c>
      <c r="E186" s="2">
        <v>9.7888300000000008</v>
      </c>
      <c r="F186" s="2">
        <v>22.145109999999999</v>
      </c>
      <c r="G186" s="2">
        <v>8.7372200000000007</v>
      </c>
      <c r="H186" s="2">
        <f t="shared" si="2"/>
        <v>53.817389999999996</v>
      </c>
      <c r="I186" s="1">
        <v>1</v>
      </c>
      <c r="J186" s="1">
        <v>1</v>
      </c>
      <c r="K186" s="1">
        <v>95</v>
      </c>
      <c r="L186" s="1">
        <v>0</v>
      </c>
      <c r="M186" s="1">
        <v>2015</v>
      </c>
    </row>
    <row r="187" spans="1:13" x14ac:dyDescent="0.3">
      <c r="A187" s="1">
        <v>2015173</v>
      </c>
      <c r="B187" s="1">
        <v>2</v>
      </c>
      <c r="C187" s="2">
        <v>10.40809</v>
      </c>
      <c r="D187" s="2">
        <v>0.71547000000000005</v>
      </c>
      <c r="E187" s="2">
        <v>0</v>
      </c>
      <c r="F187" s="2">
        <v>16.529150000000001</v>
      </c>
      <c r="G187" s="2">
        <v>5.26457</v>
      </c>
      <c r="H187" s="2">
        <f t="shared" si="2"/>
        <v>32.917279999999998</v>
      </c>
      <c r="I187" s="1">
        <v>0</v>
      </c>
      <c r="J187" s="1">
        <v>2</v>
      </c>
      <c r="K187" s="1">
        <v>85</v>
      </c>
      <c r="L187" s="1">
        <v>0</v>
      </c>
      <c r="M187" s="1">
        <v>2015</v>
      </c>
    </row>
    <row r="188" spans="1:13" x14ac:dyDescent="0.3">
      <c r="A188" s="1">
        <v>2015170</v>
      </c>
      <c r="B188" s="1">
        <v>3</v>
      </c>
      <c r="C188" s="2">
        <v>10.656929999999999</v>
      </c>
      <c r="D188" s="2">
        <v>0.74209999999999998</v>
      </c>
      <c r="E188" s="2">
        <v>7.1384600000000002</v>
      </c>
      <c r="F188" s="2">
        <v>23.379460000000002</v>
      </c>
      <c r="G188" s="2">
        <v>8.4982900000000008</v>
      </c>
      <c r="H188" s="2">
        <f t="shared" si="2"/>
        <v>50.415239999999997</v>
      </c>
      <c r="I188" s="1">
        <v>1</v>
      </c>
      <c r="J188" s="1">
        <v>1</v>
      </c>
      <c r="K188" s="1">
        <v>89</v>
      </c>
      <c r="L188" s="1">
        <v>0</v>
      </c>
      <c r="M188" s="1">
        <v>2015</v>
      </c>
    </row>
    <row r="189" spans="1:13" x14ac:dyDescent="0.3">
      <c r="A189" s="1">
        <v>2015174</v>
      </c>
      <c r="B189" s="1">
        <v>2</v>
      </c>
      <c r="C189" s="2">
        <v>10.46557</v>
      </c>
      <c r="D189" s="2">
        <v>1.25373</v>
      </c>
      <c r="E189" s="2">
        <v>0</v>
      </c>
      <c r="F189" s="2">
        <v>28.5733</v>
      </c>
      <c r="G189" s="2">
        <v>11.28665</v>
      </c>
      <c r="H189" s="2">
        <f t="shared" si="2"/>
        <v>51.579250000000002</v>
      </c>
      <c r="I189" s="1">
        <v>0</v>
      </c>
      <c r="J189" s="1">
        <v>2</v>
      </c>
      <c r="K189" s="1">
        <v>112</v>
      </c>
      <c r="L189" s="1">
        <v>0</v>
      </c>
      <c r="M189" s="1">
        <v>2015</v>
      </c>
    </row>
    <row r="190" spans="1:13" x14ac:dyDescent="0.3">
      <c r="A190" s="1">
        <v>2015177</v>
      </c>
      <c r="B190" s="1">
        <v>2</v>
      </c>
      <c r="C190" s="2">
        <v>13.005890000000001</v>
      </c>
      <c r="D190" s="2">
        <v>1.2985800000000001</v>
      </c>
      <c r="E190" s="2">
        <v>0</v>
      </c>
      <c r="F190" s="2">
        <v>22.108779999999999</v>
      </c>
      <c r="G190" s="2">
        <v>8.0543899999999997</v>
      </c>
      <c r="H190" s="2">
        <f t="shared" si="2"/>
        <v>44.467639999999996</v>
      </c>
      <c r="I190" s="1">
        <v>0</v>
      </c>
      <c r="J190" s="1">
        <v>2</v>
      </c>
      <c r="K190" s="1">
        <v>104</v>
      </c>
      <c r="L190" s="1">
        <v>0</v>
      </c>
      <c r="M190" s="1">
        <v>2015</v>
      </c>
    </row>
    <row r="191" spans="1:13" x14ac:dyDescent="0.3">
      <c r="A191" s="1">
        <v>2015175</v>
      </c>
      <c r="B191" s="1">
        <v>3</v>
      </c>
      <c r="C191" s="2">
        <v>12.52162</v>
      </c>
      <c r="D191" s="2">
        <v>1.56697</v>
      </c>
      <c r="E191" s="2">
        <v>9.0585100000000001</v>
      </c>
      <c r="F191" s="2">
        <v>18.244599999999998</v>
      </c>
      <c r="G191" s="2">
        <v>6.2790600000000003</v>
      </c>
      <c r="H191" s="2">
        <f t="shared" si="2"/>
        <v>47.670760000000001</v>
      </c>
      <c r="I191" s="1">
        <v>1</v>
      </c>
      <c r="J191" s="1">
        <v>1</v>
      </c>
      <c r="K191" s="1">
        <v>83</v>
      </c>
      <c r="L191" s="1">
        <v>0</v>
      </c>
      <c r="M191" s="1">
        <v>2015</v>
      </c>
    </row>
    <row r="192" spans="1:13" x14ac:dyDescent="0.3">
      <c r="A192" s="1">
        <v>2015172</v>
      </c>
      <c r="B192" s="1">
        <v>3</v>
      </c>
      <c r="C192" s="2">
        <v>13.279439999999999</v>
      </c>
      <c r="D192" s="2">
        <v>1.22729</v>
      </c>
      <c r="E192" s="2">
        <v>10.91619</v>
      </c>
      <c r="F192" s="2">
        <v>22.084959999999999</v>
      </c>
      <c r="G192" s="2">
        <v>8.0529200000000003</v>
      </c>
      <c r="H192" s="2">
        <f t="shared" si="2"/>
        <v>55.5608</v>
      </c>
      <c r="I192" s="1">
        <v>1</v>
      </c>
      <c r="J192" s="1">
        <v>1</v>
      </c>
      <c r="K192" s="1">
        <v>97</v>
      </c>
      <c r="L192" s="1">
        <v>0</v>
      </c>
      <c r="M192" s="1">
        <v>2015</v>
      </c>
    </row>
    <row r="193" spans="1:13" x14ac:dyDescent="0.3">
      <c r="A193" s="1">
        <v>2015182</v>
      </c>
      <c r="B193" s="1">
        <v>2</v>
      </c>
      <c r="C193" s="2">
        <v>8.91723</v>
      </c>
      <c r="D193" s="2">
        <v>1.3853800000000001</v>
      </c>
      <c r="E193" s="2">
        <v>0</v>
      </c>
      <c r="F193" s="2">
        <v>25.573080000000001</v>
      </c>
      <c r="G193" s="2">
        <v>9.7865400000000005</v>
      </c>
      <c r="H193" s="2">
        <f t="shared" si="2"/>
        <v>45.662230000000001</v>
      </c>
      <c r="I193" s="1">
        <v>0</v>
      </c>
      <c r="J193" s="1">
        <v>2</v>
      </c>
      <c r="K193" s="1">
        <v>104</v>
      </c>
      <c r="L193" s="1">
        <v>0</v>
      </c>
      <c r="M193" s="1">
        <v>2015</v>
      </c>
    </row>
    <row r="194" spans="1:13" x14ac:dyDescent="0.3">
      <c r="A194" s="1">
        <v>2015183</v>
      </c>
      <c r="B194" s="1">
        <v>1</v>
      </c>
      <c r="C194" s="2">
        <v>14.86556</v>
      </c>
      <c r="D194" s="2">
        <v>0.96128000000000002</v>
      </c>
      <c r="E194" s="2">
        <v>0</v>
      </c>
      <c r="F194" s="2">
        <v>19.111350000000002</v>
      </c>
      <c r="G194" s="2">
        <v>8.1641399999999997</v>
      </c>
      <c r="H194" s="2">
        <f t="shared" si="2"/>
        <v>43.102330000000009</v>
      </c>
      <c r="I194" s="1">
        <v>0</v>
      </c>
      <c r="J194" s="1">
        <v>1</v>
      </c>
      <c r="K194" s="1">
        <v>97</v>
      </c>
      <c r="L194" s="1">
        <v>0</v>
      </c>
      <c r="M194" s="1">
        <v>2015</v>
      </c>
    </row>
    <row r="195" spans="1:13" x14ac:dyDescent="0.3">
      <c r="A195" s="1">
        <v>2015179</v>
      </c>
      <c r="B195" s="1">
        <v>4</v>
      </c>
      <c r="C195" s="2">
        <v>12.39195</v>
      </c>
      <c r="D195" s="2">
        <v>1.0366200000000001</v>
      </c>
      <c r="E195" s="2">
        <v>9.1048200000000001</v>
      </c>
      <c r="F195" s="2">
        <v>21.590910000000001</v>
      </c>
      <c r="G195" s="2">
        <v>7.45329</v>
      </c>
      <c r="H195" s="2">
        <f t="shared" ref="H195:H258" si="3">SUM(C195:G195)</f>
        <v>51.577590000000008</v>
      </c>
      <c r="I195" s="1">
        <v>1</v>
      </c>
      <c r="J195" s="1">
        <v>2</v>
      </c>
      <c r="K195" s="1">
        <v>92</v>
      </c>
      <c r="L195" s="1">
        <v>1</v>
      </c>
      <c r="M195" s="1">
        <v>2015</v>
      </c>
    </row>
    <row r="196" spans="1:13" x14ac:dyDescent="0.3">
      <c r="A196" s="1">
        <v>2015181</v>
      </c>
      <c r="B196" s="1">
        <v>2</v>
      </c>
      <c r="C196" s="2">
        <v>12.777710000000001</v>
      </c>
      <c r="D196" s="2">
        <v>0.75090000000000001</v>
      </c>
      <c r="E196" s="2">
        <v>0</v>
      </c>
      <c r="F196" s="2">
        <v>24.229690000000002</v>
      </c>
      <c r="G196" s="2">
        <v>9.1148500000000006</v>
      </c>
      <c r="H196" s="2">
        <f t="shared" si="3"/>
        <v>46.87315000000001</v>
      </c>
      <c r="I196" s="1">
        <v>0</v>
      </c>
      <c r="J196" s="1">
        <v>2</v>
      </c>
      <c r="K196" s="1">
        <v>94</v>
      </c>
      <c r="L196" s="1">
        <v>0</v>
      </c>
      <c r="M196" s="1">
        <v>2015</v>
      </c>
    </row>
    <row r="197" spans="1:13" x14ac:dyDescent="0.3">
      <c r="A197" s="1">
        <v>2015185</v>
      </c>
      <c r="B197" s="1">
        <v>2</v>
      </c>
      <c r="C197" s="2">
        <v>12.04543</v>
      </c>
      <c r="D197" s="2">
        <v>0.93254999999999999</v>
      </c>
      <c r="E197" s="2">
        <v>0</v>
      </c>
      <c r="F197" s="2">
        <v>20.938330000000001</v>
      </c>
      <c r="G197" s="2">
        <v>7.4691700000000001</v>
      </c>
      <c r="H197" s="2">
        <f t="shared" si="3"/>
        <v>41.385479999999994</v>
      </c>
      <c r="I197" s="1">
        <v>0</v>
      </c>
      <c r="J197" s="1">
        <v>2</v>
      </c>
      <c r="K197" s="1">
        <v>96</v>
      </c>
      <c r="L197" s="1">
        <v>1</v>
      </c>
      <c r="M197" s="1">
        <v>2015</v>
      </c>
    </row>
    <row r="198" spans="1:13" x14ac:dyDescent="0.3">
      <c r="A198" s="1">
        <v>2015184</v>
      </c>
      <c r="B198" s="1">
        <v>1</v>
      </c>
      <c r="C198" s="2">
        <v>14.25005</v>
      </c>
      <c r="D198" s="2">
        <v>1.1723399999999999</v>
      </c>
      <c r="E198" s="2">
        <v>0</v>
      </c>
      <c r="F198" s="2">
        <v>19.988759999999999</v>
      </c>
      <c r="G198" s="2">
        <v>7.1359599999999999</v>
      </c>
      <c r="H198" s="2">
        <f t="shared" si="3"/>
        <v>42.547109999999996</v>
      </c>
      <c r="I198" s="1">
        <v>0</v>
      </c>
      <c r="J198" s="1">
        <v>1</v>
      </c>
      <c r="K198" s="1">
        <v>98</v>
      </c>
      <c r="L198" s="1">
        <v>0</v>
      </c>
      <c r="M198" s="1">
        <v>2015</v>
      </c>
    </row>
    <row r="199" spans="1:13" x14ac:dyDescent="0.3">
      <c r="A199" s="1">
        <v>2015187</v>
      </c>
      <c r="B199" s="1">
        <v>2</v>
      </c>
      <c r="C199" s="2">
        <v>12.074339999999999</v>
      </c>
      <c r="D199" s="2">
        <v>0.92466000000000004</v>
      </c>
      <c r="E199" s="2">
        <v>0</v>
      </c>
      <c r="F199" s="2">
        <v>16.810199999999998</v>
      </c>
      <c r="G199" s="2">
        <v>5.4051</v>
      </c>
      <c r="H199" s="2">
        <f t="shared" si="3"/>
        <v>35.214299999999994</v>
      </c>
      <c r="I199" s="1">
        <v>0</v>
      </c>
      <c r="J199" s="1">
        <v>2</v>
      </c>
      <c r="K199" s="1">
        <v>81</v>
      </c>
      <c r="L199" s="1">
        <v>0</v>
      </c>
      <c r="M199" s="1">
        <v>2015</v>
      </c>
    </row>
    <row r="200" spans="1:13" x14ac:dyDescent="0.3">
      <c r="A200" s="1">
        <v>2015180</v>
      </c>
      <c r="B200" s="1">
        <v>3</v>
      </c>
      <c r="C200" s="2">
        <v>10.69947</v>
      </c>
      <c r="D200" s="2">
        <v>1.3850800000000001</v>
      </c>
      <c r="E200" s="2">
        <v>9.0539000000000005</v>
      </c>
      <c r="F200" s="2">
        <v>21.155609999999999</v>
      </c>
      <c r="G200" s="2">
        <v>6.9794499999999999</v>
      </c>
      <c r="H200" s="2">
        <f t="shared" si="3"/>
        <v>49.273510000000002</v>
      </c>
      <c r="I200" s="1">
        <v>1</v>
      </c>
      <c r="J200" s="1">
        <v>1</v>
      </c>
      <c r="K200" s="1">
        <v>88</v>
      </c>
      <c r="L200" s="1">
        <v>0</v>
      </c>
      <c r="M200" s="1">
        <v>2015</v>
      </c>
    </row>
    <row r="201" spans="1:13" x14ac:dyDescent="0.3">
      <c r="A201" s="1">
        <v>2015186</v>
      </c>
      <c r="B201" s="1">
        <v>2</v>
      </c>
      <c r="C201" s="2">
        <v>10.70402</v>
      </c>
      <c r="D201" s="2">
        <v>0.94206000000000001</v>
      </c>
      <c r="E201" s="2">
        <v>0</v>
      </c>
      <c r="F201" s="2">
        <v>20.896560000000001</v>
      </c>
      <c r="G201" s="2">
        <v>7.4482799999999996</v>
      </c>
      <c r="H201" s="2">
        <f t="shared" si="3"/>
        <v>39.990919999999996</v>
      </c>
      <c r="I201" s="1">
        <v>0</v>
      </c>
      <c r="J201" s="1">
        <v>2</v>
      </c>
      <c r="K201" s="1">
        <v>103</v>
      </c>
      <c r="L201" s="1">
        <v>0</v>
      </c>
      <c r="M201" s="1">
        <v>2015</v>
      </c>
    </row>
    <row r="202" spans="1:13" x14ac:dyDescent="0.3">
      <c r="A202" s="1">
        <v>2015188</v>
      </c>
      <c r="B202" s="1">
        <v>1</v>
      </c>
      <c r="C202" s="2">
        <v>13.678839999999999</v>
      </c>
      <c r="D202" s="2">
        <v>1.5622799999999999</v>
      </c>
      <c r="E202" s="2">
        <v>0</v>
      </c>
      <c r="F202" s="2">
        <v>20.0823</v>
      </c>
      <c r="G202" s="2">
        <v>7.7324000000000002</v>
      </c>
      <c r="H202" s="2">
        <f t="shared" si="3"/>
        <v>43.055819999999997</v>
      </c>
      <c r="I202" s="1">
        <v>0</v>
      </c>
      <c r="J202" s="1">
        <v>1</v>
      </c>
      <c r="K202" s="1">
        <v>87</v>
      </c>
      <c r="L202" s="1">
        <v>0</v>
      </c>
      <c r="M202" s="1">
        <v>2015</v>
      </c>
    </row>
    <row r="203" spans="1:13" x14ac:dyDescent="0.3">
      <c r="A203" s="1">
        <v>2015189</v>
      </c>
      <c r="B203" s="1">
        <v>2</v>
      </c>
      <c r="C203" s="2">
        <v>11.59676</v>
      </c>
      <c r="D203" s="2">
        <v>1.15228</v>
      </c>
      <c r="E203" s="2">
        <v>0</v>
      </c>
      <c r="F203" s="2">
        <v>19.209309999999999</v>
      </c>
      <c r="G203" s="2">
        <v>6.60466</v>
      </c>
      <c r="H203" s="2">
        <f t="shared" si="3"/>
        <v>38.563009999999998</v>
      </c>
      <c r="I203" s="1">
        <v>0</v>
      </c>
      <c r="J203" s="1">
        <v>2</v>
      </c>
      <c r="K203" s="1">
        <v>94</v>
      </c>
      <c r="L203" s="1">
        <v>1</v>
      </c>
      <c r="M203" s="1">
        <v>2015</v>
      </c>
    </row>
    <row r="204" spans="1:13" x14ac:dyDescent="0.3">
      <c r="A204" s="1">
        <v>2015178</v>
      </c>
      <c r="B204" s="1">
        <v>2</v>
      </c>
      <c r="C204" s="2">
        <v>10.862550000000001</v>
      </c>
      <c r="D204" s="2">
        <v>0.76160000000000005</v>
      </c>
      <c r="E204" s="2">
        <v>0</v>
      </c>
      <c r="F204" s="2">
        <v>14.30373</v>
      </c>
      <c r="G204" s="2">
        <v>4.1518699999999997</v>
      </c>
      <c r="H204" s="2">
        <f t="shared" si="3"/>
        <v>30.079750000000001</v>
      </c>
      <c r="I204" s="1">
        <v>0</v>
      </c>
      <c r="J204" s="1">
        <v>2</v>
      </c>
      <c r="K204" s="1">
        <v>85</v>
      </c>
      <c r="L204" s="1">
        <v>0</v>
      </c>
      <c r="M204" s="1">
        <v>2015</v>
      </c>
    </row>
    <row r="205" spans="1:13" x14ac:dyDescent="0.3">
      <c r="A205" s="1">
        <v>2015159</v>
      </c>
      <c r="B205" s="1">
        <v>3</v>
      </c>
      <c r="C205" s="2">
        <v>12.135949999999999</v>
      </c>
      <c r="D205" s="2">
        <v>1.0701499999999999</v>
      </c>
      <c r="E205" s="2">
        <v>11.72472</v>
      </c>
      <c r="F205" s="2">
        <v>20.118690000000001</v>
      </c>
      <c r="G205" s="2">
        <v>6.1015800000000002</v>
      </c>
      <c r="H205" s="2">
        <f t="shared" si="3"/>
        <v>51.151089999999996</v>
      </c>
      <c r="I205" s="1">
        <v>1</v>
      </c>
      <c r="J205" s="1">
        <v>1</v>
      </c>
      <c r="K205" s="1">
        <v>93</v>
      </c>
      <c r="L205" s="1">
        <v>0</v>
      </c>
      <c r="M205" s="1">
        <v>2015</v>
      </c>
    </row>
    <row r="206" spans="1:13" x14ac:dyDescent="0.3">
      <c r="A206" s="1">
        <v>2015191</v>
      </c>
      <c r="B206" s="1">
        <v>2</v>
      </c>
      <c r="C206" s="2">
        <v>11.43371</v>
      </c>
      <c r="D206" s="2">
        <v>0.83899000000000001</v>
      </c>
      <c r="E206" s="2">
        <v>0</v>
      </c>
      <c r="F206" s="2">
        <v>23.671510000000001</v>
      </c>
      <c r="G206" s="2">
        <v>8.8357500000000009</v>
      </c>
      <c r="H206" s="2">
        <f t="shared" si="3"/>
        <v>44.779960000000003</v>
      </c>
      <c r="I206" s="1">
        <v>0</v>
      </c>
      <c r="J206" s="1">
        <v>2</v>
      </c>
      <c r="K206" s="1">
        <v>94</v>
      </c>
      <c r="L206" s="1">
        <v>0</v>
      </c>
      <c r="M206" s="1">
        <v>2015</v>
      </c>
    </row>
    <row r="207" spans="1:13" x14ac:dyDescent="0.3">
      <c r="A207" s="1">
        <v>2015192</v>
      </c>
      <c r="B207" s="1">
        <v>2</v>
      </c>
      <c r="C207" s="2">
        <v>7.8280200000000004</v>
      </c>
      <c r="D207" s="2">
        <v>1.2516</v>
      </c>
      <c r="E207" s="2">
        <v>0</v>
      </c>
      <c r="F207" s="2">
        <v>23.663830000000001</v>
      </c>
      <c r="G207" s="2">
        <v>8.8319100000000006</v>
      </c>
      <c r="H207" s="2">
        <f t="shared" si="3"/>
        <v>41.575360000000003</v>
      </c>
      <c r="I207" s="1">
        <v>0</v>
      </c>
      <c r="J207" s="1">
        <v>2</v>
      </c>
      <c r="K207" s="1">
        <v>99</v>
      </c>
      <c r="L207" s="1">
        <v>0</v>
      </c>
      <c r="M207" s="1">
        <v>2015</v>
      </c>
    </row>
    <row r="208" spans="1:13" x14ac:dyDescent="0.3">
      <c r="A208" s="1">
        <v>2015190</v>
      </c>
      <c r="B208" s="1">
        <v>2</v>
      </c>
      <c r="C208" s="2">
        <v>13.45234</v>
      </c>
      <c r="D208" s="2">
        <v>0.86407</v>
      </c>
      <c r="E208" s="2">
        <v>0</v>
      </c>
      <c r="F208" s="2">
        <v>27.337569999999999</v>
      </c>
      <c r="G208" s="2">
        <v>10.66879</v>
      </c>
      <c r="H208" s="2">
        <f t="shared" si="3"/>
        <v>52.322769999999998</v>
      </c>
      <c r="I208" s="1">
        <v>0</v>
      </c>
      <c r="J208" s="1">
        <v>2</v>
      </c>
      <c r="K208" s="1">
        <v>102</v>
      </c>
      <c r="L208" s="1">
        <v>0</v>
      </c>
      <c r="M208" s="1">
        <v>2015</v>
      </c>
    </row>
    <row r="209" spans="1:13" x14ac:dyDescent="0.3">
      <c r="A209" s="1">
        <v>2015195</v>
      </c>
      <c r="B209" s="1">
        <v>1</v>
      </c>
      <c r="C209" s="2">
        <v>10.515610000000001</v>
      </c>
      <c r="D209" s="2">
        <v>0.54083999999999999</v>
      </c>
      <c r="E209" s="2">
        <v>0</v>
      </c>
      <c r="F209" s="2">
        <v>20.606269999999999</v>
      </c>
      <c r="G209" s="2">
        <v>8.7337199999999999</v>
      </c>
      <c r="H209" s="2">
        <f t="shared" si="3"/>
        <v>40.396439999999998</v>
      </c>
      <c r="I209" s="1">
        <v>0</v>
      </c>
      <c r="J209" s="1">
        <v>1</v>
      </c>
      <c r="K209" s="1">
        <v>87</v>
      </c>
      <c r="L209" s="1">
        <v>1</v>
      </c>
      <c r="M209" s="1">
        <v>2015</v>
      </c>
    </row>
    <row r="210" spans="1:13" x14ac:dyDescent="0.3">
      <c r="A210" s="1">
        <v>2015193</v>
      </c>
      <c r="B210" s="1">
        <v>2</v>
      </c>
      <c r="C210" s="2">
        <v>10.07269</v>
      </c>
      <c r="D210" s="2">
        <v>1.1003799999999999</v>
      </c>
      <c r="E210" s="2">
        <v>0</v>
      </c>
      <c r="F210" s="2">
        <v>25.167090000000002</v>
      </c>
      <c r="G210" s="2">
        <v>9.5835399999999993</v>
      </c>
      <c r="H210" s="2">
        <f t="shared" si="3"/>
        <v>45.923699999999997</v>
      </c>
      <c r="I210" s="1">
        <v>0</v>
      </c>
      <c r="J210" s="1">
        <v>2</v>
      </c>
      <c r="K210" s="1">
        <v>111</v>
      </c>
      <c r="L210" s="1">
        <v>0</v>
      </c>
      <c r="M210" s="1">
        <v>2015</v>
      </c>
    </row>
    <row r="211" spans="1:13" x14ac:dyDescent="0.3">
      <c r="A211" s="1">
        <v>2015196</v>
      </c>
      <c r="B211" s="1">
        <v>2</v>
      </c>
      <c r="C211" s="2">
        <v>12.334709999999999</v>
      </c>
      <c r="D211" s="2">
        <v>1.0853699999999999</v>
      </c>
      <c r="E211" s="2">
        <v>0</v>
      </c>
      <c r="F211" s="2">
        <v>24.676349999999999</v>
      </c>
      <c r="G211" s="2">
        <v>9.3381799999999995</v>
      </c>
      <c r="H211" s="2">
        <f t="shared" si="3"/>
        <v>47.434609999999999</v>
      </c>
      <c r="I211" s="1">
        <v>0</v>
      </c>
      <c r="J211" s="1">
        <v>2</v>
      </c>
      <c r="K211" s="1">
        <v>103</v>
      </c>
      <c r="L211" s="1">
        <v>0</v>
      </c>
      <c r="M211" s="1">
        <v>2015</v>
      </c>
    </row>
    <row r="212" spans="1:13" x14ac:dyDescent="0.3">
      <c r="A212" s="1">
        <v>2015197</v>
      </c>
      <c r="B212" s="1">
        <v>1</v>
      </c>
      <c r="C212" s="2">
        <v>12.28262</v>
      </c>
      <c r="D212" s="2">
        <v>0.89697000000000005</v>
      </c>
      <c r="E212" s="2">
        <v>0</v>
      </c>
      <c r="F212" s="2">
        <v>15.927820000000001</v>
      </c>
      <c r="G212" s="2">
        <v>5.3979999999999997</v>
      </c>
      <c r="H212" s="2">
        <f t="shared" si="3"/>
        <v>34.505409999999998</v>
      </c>
      <c r="I212" s="1">
        <v>0</v>
      </c>
      <c r="J212" s="1">
        <v>1</v>
      </c>
      <c r="K212" s="1">
        <v>85</v>
      </c>
      <c r="L212" s="1">
        <v>0</v>
      </c>
      <c r="M212" s="1">
        <v>2015</v>
      </c>
    </row>
    <row r="213" spans="1:13" x14ac:dyDescent="0.3">
      <c r="A213" s="1">
        <v>2015198</v>
      </c>
      <c r="B213" s="1">
        <v>2</v>
      </c>
      <c r="C213" s="2">
        <v>11.643330000000001</v>
      </c>
      <c r="D213" s="2">
        <v>0.99643999999999999</v>
      </c>
      <c r="E213" s="2">
        <v>0</v>
      </c>
      <c r="F213" s="2">
        <v>17.767420000000001</v>
      </c>
      <c r="G213" s="2">
        <v>5.8837099999999998</v>
      </c>
      <c r="H213" s="2">
        <f t="shared" si="3"/>
        <v>36.290900000000001</v>
      </c>
      <c r="I213" s="1">
        <v>0</v>
      </c>
      <c r="J213" s="1">
        <v>2</v>
      </c>
      <c r="K213" s="1">
        <v>81</v>
      </c>
      <c r="L213" s="1">
        <v>0</v>
      </c>
      <c r="M213" s="1">
        <v>2015</v>
      </c>
    </row>
    <row r="214" spans="1:13" x14ac:dyDescent="0.3">
      <c r="A214" s="1">
        <v>2015194</v>
      </c>
      <c r="B214" s="1">
        <v>3</v>
      </c>
      <c r="C214" s="2">
        <v>12.016249999999999</v>
      </c>
      <c r="D214" s="2">
        <v>1.15866</v>
      </c>
      <c r="E214" s="2">
        <v>9.6110600000000002</v>
      </c>
      <c r="F214" s="2">
        <v>20.320789999999999</v>
      </c>
      <c r="G214" s="2">
        <v>5.5148999999999999</v>
      </c>
      <c r="H214" s="2">
        <f t="shared" si="3"/>
        <v>48.621659999999991</v>
      </c>
      <c r="I214" s="1">
        <v>1</v>
      </c>
      <c r="J214" s="1">
        <v>1</v>
      </c>
      <c r="K214" s="1">
        <v>87</v>
      </c>
      <c r="L214" s="1">
        <v>2</v>
      </c>
      <c r="M214" s="1">
        <v>2015</v>
      </c>
    </row>
    <row r="215" spans="1:13" x14ac:dyDescent="0.3">
      <c r="A215" s="1">
        <v>2015202</v>
      </c>
      <c r="B215" s="1">
        <v>2</v>
      </c>
      <c r="C215" s="2">
        <v>12.76746</v>
      </c>
      <c r="D215" s="2">
        <v>1.0505899999999999</v>
      </c>
      <c r="E215" s="2">
        <v>0</v>
      </c>
      <c r="F215" s="2">
        <v>23.103280000000002</v>
      </c>
      <c r="G215" s="2">
        <v>8.5516400000000008</v>
      </c>
      <c r="H215" s="2">
        <f t="shared" si="3"/>
        <v>45.472969999999997</v>
      </c>
      <c r="I215" s="1">
        <v>0</v>
      </c>
      <c r="J215" s="1">
        <v>2</v>
      </c>
      <c r="K215" s="1">
        <v>99</v>
      </c>
      <c r="L215" s="1">
        <v>0</v>
      </c>
      <c r="M215" s="1">
        <v>2015</v>
      </c>
    </row>
    <row r="216" spans="1:13" x14ac:dyDescent="0.3">
      <c r="A216" s="1">
        <v>2015201</v>
      </c>
      <c r="B216" s="1">
        <v>2</v>
      </c>
      <c r="C216" s="2">
        <v>13.69073</v>
      </c>
      <c r="D216" s="2">
        <v>1.1291100000000001</v>
      </c>
      <c r="E216" s="2">
        <v>0</v>
      </c>
      <c r="F216" s="2">
        <v>26.371490000000001</v>
      </c>
      <c r="G216" s="2">
        <v>10.185750000000001</v>
      </c>
      <c r="H216" s="2">
        <f t="shared" si="3"/>
        <v>51.377079999999999</v>
      </c>
      <c r="I216" s="1">
        <v>0</v>
      </c>
      <c r="J216" s="1">
        <v>2</v>
      </c>
      <c r="K216" s="1">
        <v>109</v>
      </c>
      <c r="L216" s="1">
        <v>0</v>
      </c>
      <c r="M216" s="1">
        <v>2015</v>
      </c>
    </row>
    <row r="217" spans="1:13" x14ac:dyDescent="0.3">
      <c r="A217" s="1">
        <v>2015203</v>
      </c>
      <c r="B217" s="1">
        <v>1</v>
      </c>
      <c r="C217" s="2">
        <v>10.268890000000001</v>
      </c>
      <c r="D217" s="2">
        <v>0.99655000000000005</v>
      </c>
      <c r="E217" s="2">
        <v>0</v>
      </c>
      <c r="F217" s="2">
        <v>18.03755</v>
      </c>
      <c r="G217" s="2">
        <v>6.5695600000000001</v>
      </c>
      <c r="H217" s="2">
        <f t="shared" si="3"/>
        <v>35.872550000000004</v>
      </c>
      <c r="I217" s="1">
        <v>0</v>
      </c>
      <c r="J217" s="1">
        <v>1</v>
      </c>
      <c r="K217" s="1">
        <v>94</v>
      </c>
      <c r="L217" s="1">
        <v>0</v>
      </c>
      <c r="M217" s="1">
        <v>2015</v>
      </c>
    </row>
    <row r="218" spans="1:13" x14ac:dyDescent="0.3">
      <c r="A218" s="1">
        <v>2015176</v>
      </c>
      <c r="B218" s="1">
        <v>1</v>
      </c>
      <c r="C218" s="2">
        <v>10.532640000000001</v>
      </c>
      <c r="D218" s="2">
        <v>0.94540999999999997</v>
      </c>
      <c r="E218" s="2">
        <v>0</v>
      </c>
      <c r="F218" s="2">
        <v>17.812000000000001</v>
      </c>
      <c r="G218" s="2">
        <v>4.0149299999999997</v>
      </c>
      <c r="H218" s="2">
        <f t="shared" si="3"/>
        <v>33.30498</v>
      </c>
      <c r="I218" s="1">
        <v>0</v>
      </c>
      <c r="J218" s="1">
        <v>1</v>
      </c>
      <c r="K218" s="1">
        <v>83</v>
      </c>
      <c r="L218" s="1">
        <v>0</v>
      </c>
      <c r="M218" s="1">
        <v>2015</v>
      </c>
    </row>
    <row r="219" spans="1:13" x14ac:dyDescent="0.3">
      <c r="A219" s="1">
        <v>2015199</v>
      </c>
      <c r="B219" s="1">
        <v>4</v>
      </c>
      <c r="C219" s="2">
        <v>11.38747</v>
      </c>
      <c r="D219" s="2">
        <v>0.97609999999999997</v>
      </c>
      <c r="E219" s="2">
        <v>10.67484</v>
      </c>
      <c r="F219" s="2">
        <v>19.84451</v>
      </c>
      <c r="G219" s="2">
        <v>9.7580600000000004</v>
      </c>
      <c r="H219" s="2">
        <f t="shared" si="3"/>
        <v>52.640979999999999</v>
      </c>
      <c r="I219" s="1">
        <v>1</v>
      </c>
      <c r="J219" s="1">
        <v>2</v>
      </c>
      <c r="K219" s="1">
        <v>97</v>
      </c>
      <c r="L219" s="1">
        <v>0</v>
      </c>
      <c r="M219" s="1">
        <v>2015</v>
      </c>
    </row>
    <row r="220" spans="1:13" x14ac:dyDescent="0.3">
      <c r="A220" s="1">
        <v>2015204</v>
      </c>
      <c r="B220" s="1">
        <v>2</v>
      </c>
      <c r="C220" s="2">
        <v>14.57555</v>
      </c>
      <c r="D220" s="2">
        <v>0.71331999999999995</v>
      </c>
      <c r="E220" s="2">
        <v>0</v>
      </c>
      <c r="F220" s="2">
        <v>16.35924</v>
      </c>
      <c r="G220" s="2">
        <v>5.1796199999999999</v>
      </c>
      <c r="H220" s="2">
        <f t="shared" si="3"/>
        <v>36.827730000000003</v>
      </c>
      <c r="I220" s="1">
        <v>0</v>
      </c>
      <c r="J220" s="1">
        <v>2</v>
      </c>
      <c r="K220" s="1">
        <v>91</v>
      </c>
      <c r="L220" s="1">
        <v>0</v>
      </c>
      <c r="M220" s="1">
        <v>2015</v>
      </c>
    </row>
    <row r="221" spans="1:13" x14ac:dyDescent="0.3">
      <c r="A221" s="1">
        <v>2015200</v>
      </c>
      <c r="B221" s="1">
        <v>3</v>
      </c>
      <c r="C221" s="2">
        <v>13.40409</v>
      </c>
      <c r="D221" s="2">
        <v>0.85036999999999996</v>
      </c>
      <c r="E221" s="2">
        <v>10.6815</v>
      </c>
      <c r="F221" s="2">
        <v>23.985620000000001</v>
      </c>
      <c r="G221" s="2">
        <v>6.9756999999999998</v>
      </c>
      <c r="H221" s="2">
        <f t="shared" si="3"/>
        <v>55.897280000000009</v>
      </c>
      <c r="I221" s="1">
        <v>1</v>
      </c>
      <c r="J221" s="1">
        <v>1</v>
      </c>
      <c r="K221" s="1">
        <v>98</v>
      </c>
      <c r="L221" s="1">
        <v>0</v>
      </c>
      <c r="M221" s="1">
        <v>2015</v>
      </c>
    </row>
    <row r="222" spans="1:13" x14ac:dyDescent="0.3">
      <c r="A222" s="1">
        <v>2015206</v>
      </c>
      <c r="B222" s="1">
        <v>2</v>
      </c>
      <c r="C222" s="2">
        <v>12.277189999999999</v>
      </c>
      <c r="D222" s="2">
        <v>0.99326000000000003</v>
      </c>
      <c r="E222" s="2">
        <v>0</v>
      </c>
      <c r="F222" s="2">
        <v>24.43702</v>
      </c>
      <c r="G222" s="2">
        <v>9.2185100000000002</v>
      </c>
      <c r="H222" s="2">
        <f t="shared" si="3"/>
        <v>46.925980000000003</v>
      </c>
      <c r="I222" s="1">
        <v>0</v>
      </c>
      <c r="J222" s="1">
        <v>2</v>
      </c>
      <c r="K222" s="1">
        <v>106</v>
      </c>
      <c r="L222" s="1">
        <v>0</v>
      </c>
      <c r="M222" s="1">
        <v>2015</v>
      </c>
    </row>
    <row r="223" spans="1:13" x14ac:dyDescent="0.3">
      <c r="A223" s="1">
        <v>2015207</v>
      </c>
      <c r="B223" s="1">
        <v>2</v>
      </c>
      <c r="C223" s="2">
        <v>10.86989</v>
      </c>
      <c r="D223" s="2">
        <v>0.84991000000000005</v>
      </c>
      <c r="E223" s="2">
        <v>0</v>
      </c>
      <c r="F223" s="2">
        <v>22.93075</v>
      </c>
      <c r="G223" s="2">
        <v>8.4653700000000001</v>
      </c>
      <c r="H223" s="2">
        <f t="shared" si="3"/>
        <v>43.115919999999996</v>
      </c>
      <c r="I223" s="1">
        <v>0</v>
      </c>
      <c r="J223" s="1">
        <v>2</v>
      </c>
      <c r="K223" s="1">
        <v>101</v>
      </c>
      <c r="L223" s="1">
        <v>0</v>
      </c>
      <c r="M223" s="1">
        <v>2015</v>
      </c>
    </row>
    <row r="224" spans="1:13" x14ac:dyDescent="0.3">
      <c r="A224" s="1">
        <v>2015208</v>
      </c>
      <c r="B224" s="1">
        <v>2</v>
      </c>
      <c r="C224" s="2">
        <v>12.147119999999999</v>
      </c>
      <c r="D224" s="2">
        <v>0.77546999999999999</v>
      </c>
      <c r="E224" s="2">
        <v>0</v>
      </c>
      <c r="F224" s="2">
        <v>22.607500000000002</v>
      </c>
      <c r="G224" s="2">
        <v>8.3037500000000009</v>
      </c>
      <c r="H224" s="2">
        <f t="shared" si="3"/>
        <v>43.833840000000002</v>
      </c>
      <c r="I224" s="1">
        <v>0</v>
      </c>
      <c r="J224" s="1">
        <v>2</v>
      </c>
      <c r="K224" s="1">
        <v>94</v>
      </c>
      <c r="L224" s="1">
        <v>0</v>
      </c>
      <c r="M224" s="1">
        <v>2015</v>
      </c>
    </row>
    <row r="225" spans="1:13" x14ac:dyDescent="0.3">
      <c r="A225" s="1">
        <v>2015209</v>
      </c>
      <c r="B225" s="1">
        <v>2</v>
      </c>
      <c r="C225" s="2">
        <v>13.177630000000001</v>
      </c>
      <c r="D225" s="2">
        <v>1.1289400000000001</v>
      </c>
      <c r="E225" s="2">
        <v>0</v>
      </c>
      <c r="F225" s="2">
        <v>21.726800000000001</v>
      </c>
      <c r="G225" s="2">
        <v>7.8634000000000004</v>
      </c>
      <c r="H225" s="2">
        <f t="shared" si="3"/>
        <v>43.896770000000004</v>
      </c>
      <c r="I225" s="1">
        <v>0</v>
      </c>
      <c r="J225" s="1">
        <v>2</v>
      </c>
      <c r="K225" s="1">
        <v>95</v>
      </c>
      <c r="L225" s="1">
        <v>0</v>
      </c>
      <c r="M225" s="1">
        <v>2015</v>
      </c>
    </row>
    <row r="226" spans="1:13" x14ac:dyDescent="0.3">
      <c r="A226" s="1">
        <v>2015212</v>
      </c>
      <c r="B226" s="1">
        <v>2</v>
      </c>
      <c r="C226" s="2">
        <v>11.56549</v>
      </c>
      <c r="D226" s="2">
        <v>0.99675000000000002</v>
      </c>
      <c r="E226" s="2">
        <v>0</v>
      </c>
      <c r="F226" s="2">
        <v>19.837730000000001</v>
      </c>
      <c r="G226" s="2">
        <v>6.9188599999999996</v>
      </c>
      <c r="H226" s="2">
        <f t="shared" si="3"/>
        <v>39.318830000000005</v>
      </c>
      <c r="I226" s="1">
        <v>0</v>
      </c>
      <c r="J226" s="1">
        <v>2</v>
      </c>
      <c r="K226" s="1">
        <v>84</v>
      </c>
      <c r="L226" s="1">
        <v>0</v>
      </c>
      <c r="M226" s="1">
        <v>2015</v>
      </c>
    </row>
    <row r="227" spans="1:13" x14ac:dyDescent="0.3">
      <c r="A227" s="1">
        <v>2015213</v>
      </c>
      <c r="B227" s="1">
        <v>2</v>
      </c>
      <c r="C227" s="2">
        <v>14.174910000000001</v>
      </c>
      <c r="D227" s="2">
        <v>0.93711</v>
      </c>
      <c r="E227" s="2">
        <v>0</v>
      </c>
      <c r="F227" s="2">
        <v>19.911719999999999</v>
      </c>
      <c r="G227" s="2">
        <v>6.9558600000000004</v>
      </c>
      <c r="H227" s="2">
        <f t="shared" si="3"/>
        <v>41.979600000000005</v>
      </c>
      <c r="I227" s="1">
        <v>0</v>
      </c>
      <c r="J227" s="1">
        <v>2</v>
      </c>
      <c r="K227" s="1">
        <v>97</v>
      </c>
      <c r="L227" s="1">
        <v>0</v>
      </c>
      <c r="M227" s="1">
        <v>2015</v>
      </c>
    </row>
    <row r="228" spans="1:13" x14ac:dyDescent="0.3">
      <c r="A228" s="1">
        <v>2015211</v>
      </c>
      <c r="B228" s="1">
        <v>2</v>
      </c>
      <c r="C228" s="2">
        <v>13.827489999999999</v>
      </c>
      <c r="D228" s="2">
        <v>1.01295</v>
      </c>
      <c r="E228" s="2">
        <v>0</v>
      </c>
      <c r="F228" s="2">
        <v>22.51623</v>
      </c>
      <c r="G228" s="2">
        <v>8.2581100000000003</v>
      </c>
      <c r="H228" s="2">
        <f t="shared" si="3"/>
        <v>45.614780000000003</v>
      </c>
      <c r="I228" s="1">
        <v>0</v>
      </c>
      <c r="J228" s="1">
        <v>2</v>
      </c>
      <c r="K228" s="1">
        <v>102</v>
      </c>
      <c r="L228" s="1">
        <v>0</v>
      </c>
      <c r="M228" s="1">
        <v>2015</v>
      </c>
    </row>
    <row r="229" spans="1:13" x14ac:dyDescent="0.3">
      <c r="A229" s="1">
        <v>2015214</v>
      </c>
      <c r="B229" s="1">
        <v>2</v>
      </c>
      <c r="C229" s="2">
        <v>11.775090000000001</v>
      </c>
      <c r="D229" s="2">
        <v>1.1759500000000001</v>
      </c>
      <c r="E229" s="2">
        <v>0</v>
      </c>
      <c r="F229" s="2">
        <v>17.924140000000001</v>
      </c>
      <c r="G229" s="2">
        <v>5.9620699999999998</v>
      </c>
      <c r="H229" s="2">
        <f t="shared" si="3"/>
        <v>36.837249999999997</v>
      </c>
      <c r="I229" s="1">
        <v>0</v>
      </c>
      <c r="J229" s="1">
        <v>2</v>
      </c>
      <c r="K229" s="1">
        <v>89</v>
      </c>
      <c r="L229" s="1">
        <v>0</v>
      </c>
      <c r="M229" s="1">
        <v>2015</v>
      </c>
    </row>
    <row r="230" spans="1:13" x14ac:dyDescent="0.3">
      <c r="A230" s="1">
        <v>2015210</v>
      </c>
      <c r="B230" s="1">
        <v>3</v>
      </c>
      <c r="C230" s="2">
        <v>10.487959999999999</v>
      </c>
      <c r="D230" s="2">
        <v>1.0215000000000001</v>
      </c>
      <c r="E230" s="2">
        <v>10.890269999999999</v>
      </c>
      <c r="F230" s="2">
        <v>20.02683</v>
      </c>
      <c r="G230" s="2">
        <v>6.80443</v>
      </c>
      <c r="H230" s="2">
        <f t="shared" si="3"/>
        <v>49.230989999999991</v>
      </c>
      <c r="I230" s="1">
        <v>1</v>
      </c>
      <c r="J230" s="1">
        <v>1</v>
      </c>
      <c r="K230" s="1">
        <v>91</v>
      </c>
      <c r="L230" s="1">
        <v>1</v>
      </c>
      <c r="M230" s="1">
        <v>2015</v>
      </c>
    </row>
    <row r="231" spans="1:13" x14ac:dyDescent="0.3">
      <c r="A231" s="1">
        <v>2015205</v>
      </c>
      <c r="B231" s="1">
        <v>1</v>
      </c>
      <c r="C231" s="2">
        <v>10.71176</v>
      </c>
      <c r="D231" s="2">
        <v>0.81086999999999998</v>
      </c>
      <c r="E231" s="2">
        <v>0</v>
      </c>
      <c r="F231" s="2">
        <v>18.374300000000002</v>
      </c>
      <c r="G231" s="2">
        <v>3.4236800000000001</v>
      </c>
      <c r="H231" s="2">
        <f t="shared" si="3"/>
        <v>33.320610000000002</v>
      </c>
      <c r="I231" s="1">
        <v>0</v>
      </c>
      <c r="J231" s="1">
        <v>1</v>
      </c>
      <c r="K231" s="1">
        <v>87</v>
      </c>
      <c r="L231" s="1">
        <v>0</v>
      </c>
      <c r="M231" s="1">
        <v>2015</v>
      </c>
    </row>
    <row r="232" spans="1:13" x14ac:dyDescent="0.3">
      <c r="A232" s="1">
        <v>2015215</v>
      </c>
      <c r="B232" s="1">
        <v>2</v>
      </c>
      <c r="C232" s="2">
        <v>12.14737</v>
      </c>
      <c r="D232" s="2">
        <v>1.22868</v>
      </c>
      <c r="E232" s="2">
        <v>0</v>
      </c>
      <c r="F232" s="2">
        <v>20.309760000000001</v>
      </c>
      <c r="G232" s="2">
        <v>7.1548800000000004</v>
      </c>
      <c r="H232" s="2">
        <f t="shared" si="3"/>
        <v>40.840690000000002</v>
      </c>
      <c r="I232" s="1">
        <v>0</v>
      </c>
      <c r="J232" s="1">
        <v>2</v>
      </c>
      <c r="K232" s="1">
        <v>90</v>
      </c>
      <c r="L232" s="1">
        <v>2</v>
      </c>
      <c r="M232" s="1">
        <v>2015</v>
      </c>
    </row>
    <row r="233" spans="1:13" x14ac:dyDescent="0.3">
      <c r="A233" s="1">
        <v>2015216</v>
      </c>
      <c r="B233" s="1">
        <v>2</v>
      </c>
      <c r="C233" s="2">
        <v>10.447279999999999</v>
      </c>
      <c r="D233" s="2">
        <v>0.93018999999999996</v>
      </c>
      <c r="E233" s="2">
        <v>0</v>
      </c>
      <c r="F233" s="2">
        <v>23.713139999999999</v>
      </c>
      <c r="G233" s="2">
        <v>8.8565699999999996</v>
      </c>
      <c r="H233" s="2">
        <f t="shared" si="3"/>
        <v>43.947179999999996</v>
      </c>
      <c r="I233" s="1">
        <v>0</v>
      </c>
      <c r="J233" s="1">
        <v>2</v>
      </c>
      <c r="K233" s="1">
        <v>108</v>
      </c>
      <c r="L233" s="1">
        <v>0</v>
      </c>
      <c r="M233" s="1">
        <v>2015</v>
      </c>
    </row>
    <row r="234" spans="1:13" x14ac:dyDescent="0.3">
      <c r="A234" s="1">
        <v>2015217</v>
      </c>
      <c r="B234" s="1">
        <v>3</v>
      </c>
      <c r="C234" s="2">
        <v>10.417899999999999</v>
      </c>
      <c r="D234" s="2">
        <v>1.2062200000000001</v>
      </c>
      <c r="E234" s="2">
        <v>12.89391</v>
      </c>
      <c r="F234" s="2">
        <v>21.222329999999999</v>
      </c>
      <c r="G234" s="2">
        <v>7.6154999999999999</v>
      </c>
      <c r="H234" s="2">
        <f t="shared" si="3"/>
        <v>53.355859999999993</v>
      </c>
      <c r="I234" s="1">
        <v>1</v>
      </c>
      <c r="J234" s="1">
        <v>1</v>
      </c>
      <c r="K234" s="1">
        <v>99</v>
      </c>
      <c r="L234" s="1">
        <v>0</v>
      </c>
      <c r="M234" s="1">
        <v>2015</v>
      </c>
    </row>
    <row r="235" spans="1:13" x14ac:dyDescent="0.3">
      <c r="A235" s="1">
        <v>2015218</v>
      </c>
      <c r="B235" s="1">
        <v>3</v>
      </c>
      <c r="C235" s="2">
        <v>12.18211</v>
      </c>
      <c r="D235" s="2">
        <v>1.0712600000000001</v>
      </c>
      <c r="E235" s="2">
        <v>8.9454399999999996</v>
      </c>
      <c r="F235" s="2">
        <v>27.64554</v>
      </c>
      <c r="G235" s="2">
        <v>8.1629199999999997</v>
      </c>
      <c r="H235" s="2">
        <f t="shared" si="3"/>
        <v>58.007270000000005</v>
      </c>
      <c r="I235" s="1">
        <v>1</v>
      </c>
      <c r="J235" s="1">
        <v>1</v>
      </c>
      <c r="K235" s="1">
        <v>100</v>
      </c>
      <c r="L235" s="1">
        <v>0</v>
      </c>
      <c r="M235" s="1">
        <v>2015</v>
      </c>
    </row>
    <row r="236" spans="1:13" x14ac:dyDescent="0.3">
      <c r="A236" s="1">
        <v>2015221</v>
      </c>
      <c r="B236" s="1">
        <v>2</v>
      </c>
      <c r="C236" s="2">
        <v>11.170820000000001</v>
      </c>
      <c r="D236" s="2">
        <v>0.94659000000000004</v>
      </c>
      <c r="E236" s="2">
        <v>0</v>
      </c>
      <c r="F236" s="2">
        <v>25.16544</v>
      </c>
      <c r="G236" s="2">
        <v>9.5827200000000001</v>
      </c>
      <c r="H236" s="2">
        <f t="shared" si="3"/>
        <v>46.865570000000005</v>
      </c>
      <c r="I236" s="1">
        <v>0</v>
      </c>
      <c r="J236" s="1">
        <v>2</v>
      </c>
      <c r="K236" s="1">
        <v>106</v>
      </c>
      <c r="L236" s="1">
        <v>0</v>
      </c>
      <c r="M236" s="1">
        <v>2015</v>
      </c>
    </row>
    <row r="237" spans="1:13" x14ac:dyDescent="0.3">
      <c r="A237" s="1">
        <v>2015223</v>
      </c>
      <c r="B237" s="1">
        <v>1</v>
      </c>
      <c r="C237" s="2">
        <v>11.08944</v>
      </c>
      <c r="D237" s="2">
        <v>0.97219999999999995</v>
      </c>
      <c r="E237" s="2">
        <v>0</v>
      </c>
      <c r="F237" s="2">
        <v>25.67718</v>
      </c>
      <c r="G237" s="2">
        <v>5.5811599999999997</v>
      </c>
      <c r="H237" s="2">
        <f t="shared" si="3"/>
        <v>43.319980000000001</v>
      </c>
      <c r="I237" s="1">
        <v>0</v>
      </c>
      <c r="J237" s="1">
        <v>1</v>
      </c>
      <c r="K237" s="1">
        <v>97</v>
      </c>
      <c r="L237" s="1">
        <v>0</v>
      </c>
      <c r="M237" s="1">
        <v>2015</v>
      </c>
    </row>
    <row r="238" spans="1:13" x14ac:dyDescent="0.3">
      <c r="A238" s="1">
        <v>2015222</v>
      </c>
      <c r="B238" s="1">
        <v>2</v>
      </c>
      <c r="C238" s="2">
        <v>12.17554</v>
      </c>
      <c r="D238" s="2">
        <v>0.92749999999999999</v>
      </c>
      <c r="E238" s="2">
        <v>0</v>
      </c>
      <c r="F238" s="2">
        <v>25.956</v>
      </c>
      <c r="G238" s="2">
        <v>9.9779999999999998</v>
      </c>
      <c r="H238" s="2">
        <f t="shared" si="3"/>
        <v>49.037039999999998</v>
      </c>
      <c r="I238" s="1">
        <v>0</v>
      </c>
      <c r="J238" s="1">
        <v>2</v>
      </c>
      <c r="K238" s="1">
        <v>111</v>
      </c>
      <c r="L238" s="1">
        <v>0</v>
      </c>
      <c r="M238" s="1">
        <v>2015</v>
      </c>
    </row>
    <row r="239" spans="1:13" x14ac:dyDescent="0.3">
      <c r="A239" s="1">
        <v>2015219</v>
      </c>
      <c r="B239" s="1">
        <v>3</v>
      </c>
      <c r="C239" s="2">
        <v>13.80916</v>
      </c>
      <c r="D239" s="2">
        <v>0.46938999999999997</v>
      </c>
      <c r="E239" s="2">
        <v>10.03346</v>
      </c>
      <c r="F239" s="2">
        <v>21.718260000000001</v>
      </c>
      <c r="G239" s="2">
        <v>7.6848700000000001</v>
      </c>
      <c r="H239" s="2">
        <f t="shared" si="3"/>
        <v>53.715140000000005</v>
      </c>
      <c r="I239" s="1">
        <v>1</v>
      </c>
      <c r="J239" s="1">
        <v>1</v>
      </c>
      <c r="K239" s="1">
        <v>94</v>
      </c>
      <c r="L239" s="1">
        <v>0</v>
      </c>
      <c r="M239" s="1">
        <v>2015</v>
      </c>
    </row>
    <row r="240" spans="1:13" x14ac:dyDescent="0.3">
      <c r="A240" s="1">
        <v>2015226</v>
      </c>
      <c r="B240" s="1">
        <v>1</v>
      </c>
      <c r="C240" s="2">
        <v>11.641249999999999</v>
      </c>
      <c r="D240" s="2">
        <v>0.80281000000000002</v>
      </c>
      <c r="E240" s="2">
        <v>0</v>
      </c>
      <c r="F240" s="2">
        <v>27.081099999999999</v>
      </c>
      <c r="G240" s="2">
        <v>5.1650200000000002</v>
      </c>
      <c r="H240" s="2">
        <f t="shared" si="3"/>
        <v>44.690179999999998</v>
      </c>
      <c r="I240" s="1">
        <v>0</v>
      </c>
      <c r="J240" s="1">
        <v>1</v>
      </c>
      <c r="K240" s="1">
        <v>92</v>
      </c>
      <c r="L240" s="1">
        <v>0</v>
      </c>
      <c r="M240" s="1">
        <v>2015</v>
      </c>
    </row>
    <row r="241" spans="1:13" x14ac:dyDescent="0.3">
      <c r="A241" s="1">
        <v>2015224</v>
      </c>
      <c r="B241" s="1">
        <v>3</v>
      </c>
      <c r="C241" s="2">
        <v>11.9221</v>
      </c>
      <c r="D241" s="2">
        <v>1.0553699999999999</v>
      </c>
      <c r="E241" s="2">
        <v>9.0268899999999999</v>
      </c>
      <c r="F241" s="2">
        <v>18.46893</v>
      </c>
      <c r="G241" s="2">
        <v>6.1447599999999998</v>
      </c>
      <c r="H241" s="2">
        <f t="shared" si="3"/>
        <v>46.618049999999997</v>
      </c>
      <c r="I241" s="1">
        <v>1</v>
      </c>
      <c r="J241" s="1">
        <v>1</v>
      </c>
      <c r="K241" s="1">
        <v>83</v>
      </c>
      <c r="L241" s="1">
        <v>0</v>
      </c>
      <c r="M241" s="1">
        <v>2015</v>
      </c>
    </row>
    <row r="242" spans="1:13" x14ac:dyDescent="0.3">
      <c r="A242" s="1">
        <v>2015220</v>
      </c>
      <c r="B242" s="1">
        <v>3</v>
      </c>
      <c r="C242" s="2">
        <v>11.33592</v>
      </c>
      <c r="D242" s="2">
        <v>1.1855800000000001</v>
      </c>
      <c r="E242" s="2">
        <v>9.5249900000000007</v>
      </c>
      <c r="F242" s="2">
        <v>24.74943</v>
      </c>
      <c r="G242" s="2">
        <v>7.5938800000000004</v>
      </c>
      <c r="H242" s="2">
        <f t="shared" si="3"/>
        <v>54.389799999999994</v>
      </c>
      <c r="I242" s="1">
        <v>1</v>
      </c>
      <c r="J242" s="1">
        <v>1</v>
      </c>
      <c r="K242" s="1">
        <v>96</v>
      </c>
      <c r="L242" s="1">
        <v>0</v>
      </c>
      <c r="M242" s="1">
        <v>2015</v>
      </c>
    </row>
    <row r="243" spans="1:13" x14ac:dyDescent="0.3">
      <c r="A243" s="1">
        <v>2015228</v>
      </c>
      <c r="B243" s="1">
        <v>2</v>
      </c>
      <c r="C243" s="2">
        <v>11.566380000000001</v>
      </c>
      <c r="D243" s="2">
        <v>1.1418900000000001</v>
      </c>
      <c r="E243" s="2">
        <v>0</v>
      </c>
      <c r="F243" s="2">
        <v>24.66874</v>
      </c>
      <c r="G243" s="2">
        <v>9.3343699999999998</v>
      </c>
      <c r="H243" s="2">
        <f t="shared" si="3"/>
        <v>46.711379999999998</v>
      </c>
      <c r="I243" s="1">
        <v>0</v>
      </c>
      <c r="J243" s="1">
        <v>2</v>
      </c>
      <c r="K243" s="1">
        <v>107</v>
      </c>
      <c r="L243" s="1">
        <v>0</v>
      </c>
      <c r="M243" s="1">
        <v>2015</v>
      </c>
    </row>
    <row r="244" spans="1:13" x14ac:dyDescent="0.3">
      <c r="A244" s="1">
        <v>2015225</v>
      </c>
      <c r="B244" s="1">
        <v>3</v>
      </c>
      <c r="C244" s="2">
        <v>13.599119999999999</v>
      </c>
      <c r="D244" s="2">
        <v>1.16919</v>
      </c>
      <c r="E244" s="2">
        <v>11.456720000000001</v>
      </c>
      <c r="F244" s="2">
        <v>16.082709999999999</v>
      </c>
      <c r="G244" s="2">
        <v>7.20587</v>
      </c>
      <c r="H244" s="2">
        <f t="shared" si="3"/>
        <v>49.513609999999993</v>
      </c>
      <c r="I244" s="1">
        <v>1</v>
      </c>
      <c r="J244" s="1">
        <v>1</v>
      </c>
      <c r="K244" s="1">
        <v>88</v>
      </c>
      <c r="L244" s="1">
        <v>0</v>
      </c>
      <c r="M244" s="1">
        <v>2015</v>
      </c>
    </row>
    <row r="245" spans="1:13" x14ac:dyDescent="0.3">
      <c r="A245" s="1">
        <v>2015231</v>
      </c>
      <c r="B245" s="1">
        <v>2</v>
      </c>
      <c r="C245" s="2">
        <v>13.55744</v>
      </c>
      <c r="D245" s="2">
        <v>0.85060000000000002</v>
      </c>
      <c r="E245" s="2">
        <v>0</v>
      </c>
      <c r="F245" s="2">
        <v>17.742270000000001</v>
      </c>
      <c r="G245" s="2">
        <v>5.87113</v>
      </c>
      <c r="H245" s="2">
        <f t="shared" si="3"/>
        <v>38.021440000000005</v>
      </c>
      <c r="I245" s="1">
        <v>0</v>
      </c>
      <c r="J245" s="1">
        <v>2</v>
      </c>
      <c r="K245" s="1">
        <v>94</v>
      </c>
      <c r="L245" s="1">
        <v>0</v>
      </c>
      <c r="M245" s="1">
        <v>2015</v>
      </c>
    </row>
    <row r="246" spans="1:13" x14ac:dyDescent="0.3">
      <c r="A246" s="1">
        <v>2015227</v>
      </c>
      <c r="B246" s="1">
        <v>4</v>
      </c>
      <c r="C246" s="2">
        <v>13.19157</v>
      </c>
      <c r="D246" s="2">
        <v>1.1615</v>
      </c>
      <c r="E246" s="2">
        <v>9.2996700000000008</v>
      </c>
      <c r="F246" s="2">
        <v>19.721219999999999</v>
      </c>
      <c r="G246" s="2">
        <v>8.3847699999999996</v>
      </c>
      <c r="H246" s="2">
        <f t="shared" si="3"/>
        <v>51.75873</v>
      </c>
      <c r="I246" s="1">
        <v>1</v>
      </c>
      <c r="J246" s="1">
        <v>2</v>
      </c>
      <c r="K246" s="1">
        <v>91</v>
      </c>
      <c r="L246" s="1">
        <v>0</v>
      </c>
      <c r="M246" s="1">
        <v>2015</v>
      </c>
    </row>
    <row r="247" spans="1:13" x14ac:dyDescent="0.3">
      <c r="A247" s="1">
        <v>2015229</v>
      </c>
      <c r="B247" s="1">
        <v>4</v>
      </c>
      <c r="C247" s="2">
        <v>11.420450000000001</v>
      </c>
      <c r="D247" s="2">
        <v>1.1677999999999999</v>
      </c>
      <c r="E247" s="2">
        <v>12.72545</v>
      </c>
      <c r="F247" s="2">
        <v>18.560479999999998</v>
      </c>
      <c r="G247" s="2">
        <v>5.5997399999999997</v>
      </c>
      <c r="H247" s="2">
        <f t="shared" si="3"/>
        <v>49.473919999999993</v>
      </c>
      <c r="I247" s="1">
        <v>1</v>
      </c>
      <c r="J247" s="1">
        <v>2</v>
      </c>
      <c r="K247" s="1">
        <v>94</v>
      </c>
      <c r="L247" s="1">
        <v>0</v>
      </c>
      <c r="M247" s="1">
        <v>2015</v>
      </c>
    </row>
    <row r="248" spans="1:13" x14ac:dyDescent="0.3">
      <c r="A248" s="1">
        <v>2015233</v>
      </c>
      <c r="B248" s="1">
        <v>2</v>
      </c>
      <c r="C248" s="2">
        <v>10.42793</v>
      </c>
      <c r="D248" s="2">
        <v>1.06545</v>
      </c>
      <c r="E248" s="2">
        <v>0</v>
      </c>
      <c r="F248" s="2">
        <v>21.127300000000002</v>
      </c>
      <c r="G248" s="2">
        <v>7.56365</v>
      </c>
      <c r="H248" s="2">
        <f t="shared" si="3"/>
        <v>40.184330000000003</v>
      </c>
      <c r="I248" s="1">
        <v>0</v>
      </c>
      <c r="J248" s="1">
        <v>2</v>
      </c>
      <c r="K248" s="1">
        <v>90</v>
      </c>
      <c r="L248" s="1">
        <v>0</v>
      </c>
      <c r="M248" s="1">
        <v>2015</v>
      </c>
    </row>
    <row r="249" spans="1:13" x14ac:dyDescent="0.3">
      <c r="A249" s="1">
        <v>2015230</v>
      </c>
      <c r="B249" s="1">
        <v>3</v>
      </c>
      <c r="C249" s="2">
        <v>13.72242</v>
      </c>
      <c r="D249" s="2">
        <v>1.1374599999999999</v>
      </c>
      <c r="E249" s="2">
        <v>6.8986400000000003</v>
      </c>
      <c r="F249" s="2">
        <v>22.44998</v>
      </c>
      <c r="G249" s="2">
        <v>6.8351499999999996</v>
      </c>
      <c r="H249" s="2">
        <f t="shared" si="3"/>
        <v>51.04365</v>
      </c>
      <c r="I249" s="1">
        <v>1</v>
      </c>
      <c r="J249" s="1">
        <v>1</v>
      </c>
      <c r="K249" s="1">
        <v>85</v>
      </c>
      <c r="L249" s="1">
        <v>1</v>
      </c>
      <c r="M249" s="1">
        <v>2015</v>
      </c>
    </row>
    <row r="250" spans="1:13" x14ac:dyDescent="0.3">
      <c r="A250" s="1">
        <v>2015232</v>
      </c>
      <c r="B250" s="1">
        <v>3</v>
      </c>
      <c r="C250" s="2">
        <v>13.113720000000001</v>
      </c>
      <c r="D250" s="2">
        <v>0.70911000000000002</v>
      </c>
      <c r="E250" s="2">
        <v>9.3963999999999999</v>
      </c>
      <c r="F250" s="2">
        <v>18.918700000000001</v>
      </c>
      <c r="G250" s="2">
        <v>5.19163</v>
      </c>
      <c r="H250" s="2">
        <f t="shared" si="3"/>
        <v>47.329560000000001</v>
      </c>
      <c r="I250" s="1">
        <v>1</v>
      </c>
      <c r="J250" s="1">
        <v>1</v>
      </c>
      <c r="K250" s="1">
        <v>84</v>
      </c>
      <c r="L250" s="1">
        <v>0</v>
      </c>
      <c r="M250" s="1">
        <v>2015</v>
      </c>
    </row>
    <row r="251" spans="1:13" x14ac:dyDescent="0.3">
      <c r="A251" s="1">
        <v>2015237</v>
      </c>
      <c r="B251" s="1">
        <v>1</v>
      </c>
      <c r="C251" s="2">
        <v>10.359450000000001</v>
      </c>
      <c r="D251" s="2">
        <v>0.85948000000000002</v>
      </c>
      <c r="E251" s="2">
        <v>0</v>
      </c>
      <c r="F251" s="2">
        <v>21.625579999999999</v>
      </c>
      <c r="G251" s="2">
        <v>7.3244899999999999</v>
      </c>
      <c r="H251" s="2">
        <f t="shared" si="3"/>
        <v>40.168999999999997</v>
      </c>
      <c r="I251" s="1">
        <v>0</v>
      </c>
      <c r="J251" s="1">
        <v>1</v>
      </c>
      <c r="K251" s="1">
        <v>92</v>
      </c>
      <c r="L251" s="1">
        <v>0</v>
      </c>
      <c r="M251" s="1">
        <v>2015</v>
      </c>
    </row>
    <row r="252" spans="1:13" x14ac:dyDescent="0.3">
      <c r="A252" s="1">
        <v>2015238</v>
      </c>
      <c r="B252" s="1">
        <v>2</v>
      </c>
      <c r="C252" s="2">
        <v>10.17545</v>
      </c>
      <c r="D252" s="2">
        <v>1.3431900000000001</v>
      </c>
      <c r="E252" s="2">
        <v>0</v>
      </c>
      <c r="F252" s="2">
        <v>20.58942</v>
      </c>
      <c r="G252" s="2">
        <v>7.2947100000000002</v>
      </c>
      <c r="H252" s="2">
        <f t="shared" si="3"/>
        <v>39.402770000000004</v>
      </c>
      <c r="I252" s="1">
        <v>0</v>
      </c>
      <c r="J252" s="1">
        <v>2</v>
      </c>
      <c r="K252" s="1">
        <v>92</v>
      </c>
      <c r="L252" s="1">
        <v>0</v>
      </c>
      <c r="M252" s="1">
        <v>2015</v>
      </c>
    </row>
    <row r="253" spans="1:13" x14ac:dyDescent="0.3">
      <c r="A253" s="1">
        <v>2015239</v>
      </c>
      <c r="B253" s="1">
        <v>2</v>
      </c>
      <c r="C253" s="2">
        <v>12.202999999999999</v>
      </c>
      <c r="D253" s="2">
        <v>1.0166200000000001</v>
      </c>
      <c r="E253" s="2">
        <v>0</v>
      </c>
      <c r="F253" s="2">
        <v>18.523060000000001</v>
      </c>
      <c r="G253" s="2">
        <v>6.2615299999999996</v>
      </c>
      <c r="H253" s="2">
        <f t="shared" si="3"/>
        <v>38.00421</v>
      </c>
      <c r="I253" s="1">
        <v>0</v>
      </c>
      <c r="J253" s="1">
        <v>2</v>
      </c>
      <c r="K253" s="1">
        <v>87</v>
      </c>
      <c r="L253" s="1">
        <v>2</v>
      </c>
      <c r="M253" s="1">
        <v>2015</v>
      </c>
    </row>
    <row r="254" spans="1:13" x14ac:dyDescent="0.3">
      <c r="A254" s="1">
        <v>2015240</v>
      </c>
      <c r="B254" s="1">
        <v>1</v>
      </c>
      <c r="C254" s="2">
        <v>12.441739999999999</v>
      </c>
      <c r="D254" s="2">
        <v>0.82718000000000003</v>
      </c>
      <c r="E254" s="2">
        <v>0</v>
      </c>
      <c r="F254" s="2">
        <v>20.939489999999999</v>
      </c>
      <c r="G254" s="2">
        <v>6.9578800000000003</v>
      </c>
      <c r="H254" s="2">
        <f t="shared" si="3"/>
        <v>41.166290000000004</v>
      </c>
      <c r="I254" s="1">
        <v>0</v>
      </c>
      <c r="J254" s="1">
        <v>1</v>
      </c>
      <c r="K254" s="1">
        <v>97</v>
      </c>
      <c r="L254" s="1">
        <v>0</v>
      </c>
      <c r="M254" s="1">
        <v>2015</v>
      </c>
    </row>
    <row r="255" spans="1:13" x14ac:dyDescent="0.3">
      <c r="A255" s="1">
        <v>2015241</v>
      </c>
      <c r="B255" s="1">
        <v>2</v>
      </c>
      <c r="C255" s="2">
        <v>12.251340000000001</v>
      </c>
      <c r="D255" s="2">
        <v>1</v>
      </c>
      <c r="E255" s="2">
        <v>0</v>
      </c>
      <c r="F255" s="2">
        <v>24.881879999999999</v>
      </c>
      <c r="G255" s="2">
        <v>9.4409399999999994</v>
      </c>
      <c r="H255" s="2">
        <f t="shared" si="3"/>
        <v>47.574159999999999</v>
      </c>
      <c r="I255" s="1">
        <v>0</v>
      </c>
      <c r="J255" s="1">
        <v>2</v>
      </c>
      <c r="K255" s="1">
        <v>102</v>
      </c>
      <c r="L255" s="1">
        <v>0</v>
      </c>
      <c r="M255" s="1">
        <v>2015</v>
      </c>
    </row>
    <row r="256" spans="1:13" x14ac:dyDescent="0.3">
      <c r="A256" s="1">
        <v>2015242</v>
      </c>
      <c r="B256" s="1">
        <v>2</v>
      </c>
      <c r="C256" s="2">
        <v>13.31104</v>
      </c>
      <c r="D256" s="2">
        <v>0.77356999999999998</v>
      </c>
      <c r="E256" s="2">
        <v>0</v>
      </c>
      <c r="F256" s="2">
        <v>21.563859999999998</v>
      </c>
      <c r="G256" s="2">
        <v>7.78193</v>
      </c>
      <c r="H256" s="2">
        <f t="shared" si="3"/>
        <v>43.430399999999999</v>
      </c>
      <c r="I256" s="1">
        <v>0</v>
      </c>
      <c r="J256" s="1">
        <v>2</v>
      </c>
      <c r="K256" s="1">
        <v>91</v>
      </c>
      <c r="L256" s="1">
        <v>0</v>
      </c>
      <c r="M256" s="1">
        <v>2015</v>
      </c>
    </row>
    <row r="257" spans="1:13" x14ac:dyDescent="0.3">
      <c r="A257" s="1">
        <v>2015244</v>
      </c>
      <c r="B257" s="1">
        <v>2</v>
      </c>
      <c r="C257" s="2">
        <v>12.86295</v>
      </c>
      <c r="D257" s="2">
        <v>1.1932199999999999</v>
      </c>
      <c r="E257" s="2">
        <v>0</v>
      </c>
      <c r="F257" s="2">
        <v>21.126169999999998</v>
      </c>
      <c r="G257" s="2">
        <v>7.5630800000000002</v>
      </c>
      <c r="H257" s="2">
        <f t="shared" si="3"/>
        <v>42.745419999999996</v>
      </c>
      <c r="I257" s="1">
        <v>0</v>
      </c>
      <c r="J257" s="1">
        <v>2</v>
      </c>
      <c r="K257" s="1">
        <v>92</v>
      </c>
      <c r="L257" s="1">
        <v>0</v>
      </c>
      <c r="M257" s="1">
        <v>2015</v>
      </c>
    </row>
    <row r="258" spans="1:13" x14ac:dyDescent="0.3">
      <c r="A258" s="1">
        <v>2015243</v>
      </c>
      <c r="B258" s="1">
        <v>2</v>
      </c>
      <c r="C258" s="2">
        <v>12.583069999999999</v>
      </c>
      <c r="D258" s="2">
        <v>1.0381499999999999</v>
      </c>
      <c r="E258" s="2">
        <v>0</v>
      </c>
      <c r="F258" s="2">
        <v>24.812139999999999</v>
      </c>
      <c r="G258" s="2">
        <v>9.4060699999999997</v>
      </c>
      <c r="H258" s="2">
        <f t="shared" si="3"/>
        <v>47.83943</v>
      </c>
      <c r="I258" s="1">
        <v>0</v>
      </c>
      <c r="J258" s="1">
        <v>2</v>
      </c>
      <c r="K258" s="1">
        <v>104</v>
      </c>
      <c r="L258" s="1">
        <v>0</v>
      </c>
      <c r="M258" s="1">
        <v>2015</v>
      </c>
    </row>
    <row r="259" spans="1:13" x14ac:dyDescent="0.3">
      <c r="A259" s="1">
        <v>2015234</v>
      </c>
      <c r="B259" s="1">
        <v>4</v>
      </c>
      <c r="C259" s="2">
        <v>11.5717</v>
      </c>
      <c r="D259" s="2">
        <v>1.13761</v>
      </c>
      <c r="E259" s="2">
        <v>13.024480000000001</v>
      </c>
      <c r="F259" s="2">
        <v>27.128609999999998</v>
      </c>
      <c r="G259" s="2">
        <v>6.0891799999999998</v>
      </c>
      <c r="H259" s="2">
        <f t="shared" ref="H259:H322" si="4">SUM(C259:G259)</f>
        <v>58.951579999999993</v>
      </c>
      <c r="I259" s="1">
        <v>1</v>
      </c>
      <c r="J259" s="1">
        <v>2</v>
      </c>
      <c r="K259" s="1">
        <v>109</v>
      </c>
      <c r="L259" s="1">
        <v>1</v>
      </c>
      <c r="M259" s="1">
        <v>2015</v>
      </c>
    </row>
    <row r="260" spans="1:13" x14ac:dyDescent="0.3">
      <c r="A260" s="1">
        <v>2015246</v>
      </c>
      <c r="B260" s="1">
        <v>2</v>
      </c>
      <c r="C260" s="2">
        <v>13.279780000000001</v>
      </c>
      <c r="D260" s="2">
        <v>1.0208900000000001</v>
      </c>
      <c r="E260" s="2">
        <v>0</v>
      </c>
      <c r="F260" s="2">
        <v>23.153949999999998</v>
      </c>
      <c r="G260" s="2">
        <v>8.5769699999999993</v>
      </c>
      <c r="H260" s="2">
        <f t="shared" si="4"/>
        <v>46.031589999999994</v>
      </c>
      <c r="I260" s="1">
        <v>0</v>
      </c>
      <c r="J260" s="1">
        <v>2</v>
      </c>
      <c r="K260" s="1">
        <v>99</v>
      </c>
      <c r="L260" s="1">
        <v>0</v>
      </c>
      <c r="M260" s="1">
        <v>2015</v>
      </c>
    </row>
    <row r="261" spans="1:13" x14ac:dyDescent="0.3">
      <c r="A261" s="1">
        <v>2015247</v>
      </c>
      <c r="B261" s="1">
        <v>2</v>
      </c>
      <c r="C261" s="2">
        <v>11.615930000000001</v>
      </c>
      <c r="D261" s="2">
        <v>1.0804100000000001</v>
      </c>
      <c r="E261" s="2">
        <v>0</v>
      </c>
      <c r="F261" s="2">
        <v>20.511019999999998</v>
      </c>
      <c r="G261" s="2">
        <v>7.2555100000000001</v>
      </c>
      <c r="H261" s="2">
        <f t="shared" si="4"/>
        <v>40.462870000000002</v>
      </c>
      <c r="I261" s="1">
        <v>0</v>
      </c>
      <c r="J261" s="1">
        <v>2</v>
      </c>
      <c r="K261" s="1">
        <v>94</v>
      </c>
      <c r="L261" s="1">
        <v>2</v>
      </c>
      <c r="M261" s="1">
        <v>2015</v>
      </c>
    </row>
    <row r="262" spans="1:13" x14ac:dyDescent="0.3">
      <c r="A262" s="1">
        <v>2015236</v>
      </c>
      <c r="B262" s="1">
        <v>3</v>
      </c>
      <c r="C262" s="2">
        <v>11.024179999999999</v>
      </c>
      <c r="D262" s="2">
        <v>0.89344000000000001</v>
      </c>
      <c r="E262" s="2">
        <v>7.3768900000000004</v>
      </c>
      <c r="F262" s="2">
        <v>21.709199999999999</v>
      </c>
      <c r="G262" s="2">
        <v>8.4409299999999998</v>
      </c>
      <c r="H262" s="2">
        <f t="shared" si="4"/>
        <v>49.44464</v>
      </c>
      <c r="I262" s="1">
        <v>1</v>
      </c>
      <c r="J262" s="1">
        <v>1</v>
      </c>
      <c r="K262" s="1">
        <v>87</v>
      </c>
      <c r="L262" s="1">
        <v>0</v>
      </c>
      <c r="M262" s="1">
        <v>2015</v>
      </c>
    </row>
    <row r="263" spans="1:13" x14ac:dyDescent="0.3">
      <c r="A263" s="1">
        <v>2015248</v>
      </c>
      <c r="B263" s="1">
        <v>2</v>
      </c>
      <c r="C263" s="2">
        <v>11.095980000000001</v>
      </c>
      <c r="D263" s="2">
        <v>1.08413</v>
      </c>
      <c r="E263" s="2">
        <v>0</v>
      </c>
      <c r="F263" s="2">
        <v>21.37</v>
      </c>
      <c r="G263" s="2">
        <v>7.6849999999999996</v>
      </c>
      <c r="H263" s="2">
        <f t="shared" si="4"/>
        <v>41.235110000000006</v>
      </c>
      <c r="I263" s="1">
        <v>0</v>
      </c>
      <c r="J263" s="1">
        <v>2</v>
      </c>
      <c r="K263" s="1">
        <v>85</v>
      </c>
      <c r="L263" s="1">
        <v>2</v>
      </c>
      <c r="M263" s="1">
        <v>2015</v>
      </c>
    </row>
    <row r="264" spans="1:13" x14ac:dyDescent="0.3">
      <c r="A264" s="1">
        <v>2015249</v>
      </c>
      <c r="B264" s="1">
        <v>2</v>
      </c>
      <c r="C264" s="2">
        <v>13.42094</v>
      </c>
      <c r="D264" s="2">
        <v>1.0768</v>
      </c>
      <c r="E264" s="2">
        <v>0</v>
      </c>
      <c r="F264" s="2">
        <v>19.526979999999998</v>
      </c>
      <c r="G264" s="2">
        <v>6.76349</v>
      </c>
      <c r="H264" s="2">
        <f t="shared" si="4"/>
        <v>40.788209999999999</v>
      </c>
      <c r="I264" s="1">
        <v>0</v>
      </c>
      <c r="J264" s="1">
        <v>2</v>
      </c>
      <c r="K264" s="1">
        <v>93</v>
      </c>
      <c r="L264" s="1">
        <v>0</v>
      </c>
      <c r="M264" s="1">
        <v>2015</v>
      </c>
    </row>
    <row r="265" spans="1:13" x14ac:dyDescent="0.3">
      <c r="A265" s="1">
        <v>2015245</v>
      </c>
      <c r="B265" s="1">
        <v>3</v>
      </c>
      <c r="C265" s="2">
        <v>12.28979</v>
      </c>
      <c r="D265" s="2">
        <v>0.66837999999999997</v>
      </c>
      <c r="E265" s="2">
        <v>9.4012499999999992</v>
      </c>
      <c r="F265" s="2">
        <v>22.294650000000001</v>
      </c>
      <c r="G265" s="2">
        <v>9.28796</v>
      </c>
      <c r="H265" s="2">
        <f t="shared" si="4"/>
        <v>53.942030000000003</v>
      </c>
      <c r="I265" s="1">
        <v>1</v>
      </c>
      <c r="J265" s="1">
        <v>1</v>
      </c>
      <c r="K265" s="1">
        <v>94</v>
      </c>
      <c r="L265" s="1">
        <v>0</v>
      </c>
      <c r="M265" s="1">
        <v>2015</v>
      </c>
    </row>
    <row r="266" spans="1:13" x14ac:dyDescent="0.3">
      <c r="A266" s="1">
        <v>2015250</v>
      </c>
      <c r="B266" s="1">
        <v>2</v>
      </c>
      <c r="C266" s="2">
        <v>11.149139999999999</v>
      </c>
      <c r="D266" s="2">
        <v>0.82323000000000002</v>
      </c>
      <c r="E266" s="2">
        <v>0</v>
      </c>
      <c r="F266" s="2">
        <v>21.110769999999999</v>
      </c>
      <c r="G266" s="2">
        <v>7.5553800000000004</v>
      </c>
      <c r="H266" s="2">
        <f t="shared" si="4"/>
        <v>40.63852</v>
      </c>
      <c r="I266" s="1">
        <v>0</v>
      </c>
      <c r="J266" s="1">
        <v>2</v>
      </c>
      <c r="K266" s="1">
        <v>86</v>
      </c>
      <c r="L266" s="1">
        <v>0</v>
      </c>
      <c r="M266" s="1">
        <v>2015</v>
      </c>
    </row>
    <row r="267" spans="1:13" x14ac:dyDescent="0.3">
      <c r="A267" s="1">
        <v>2015251</v>
      </c>
      <c r="B267" s="1">
        <v>1</v>
      </c>
      <c r="C267" s="2">
        <v>10.34177</v>
      </c>
      <c r="D267" s="2">
        <v>1.2448900000000001</v>
      </c>
      <c r="E267" s="2">
        <v>0</v>
      </c>
      <c r="F267" s="2">
        <v>21.837420000000002</v>
      </c>
      <c r="G267" s="2">
        <v>6.2880399999999996</v>
      </c>
      <c r="H267" s="2">
        <f t="shared" si="4"/>
        <v>39.712120000000006</v>
      </c>
      <c r="I267" s="1">
        <v>0</v>
      </c>
      <c r="J267" s="1">
        <v>1</v>
      </c>
      <c r="K267" s="1">
        <v>93</v>
      </c>
      <c r="L267" s="1">
        <v>0</v>
      </c>
      <c r="M267" s="1">
        <v>2015</v>
      </c>
    </row>
    <row r="268" spans="1:13" x14ac:dyDescent="0.3">
      <c r="A268" s="1">
        <v>2015253</v>
      </c>
      <c r="B268" s="1">
        <v>2</v>
      </c>
      <c r="C268" s="2">
        <v>10.94834</v>
      </c>
      <c r="D268" s="2">
        <v>1.05409</v>
      </c>
      <c r="E268" s="2">
        <v>0</v>
      </c>
      <c r="F268" s="2">
        <v>17.70092</v>
      </c>
      <c r="G268" s="2">
        <v>5.85046</v>
      </c>
      <c r="H268" s="2">
        <f t="shared" si="4"/>
        <v>35.553809999999999</v>
      </c>
      <c r="I268" s="1">
        <v>0</v>
      </c>
      <c r="J268" s="1">
        <v>2</v>
      </c>
      <c r="K268" s="1">
        <v>90</v>
      </c>
      <c r="L268" s="1">
        <v>0</v>
      </c>
      <c r="M268" s="1">
        <v>2015</v>
      </c>
    </row>
    <row r="269" spans="1:13" x14ac:dyDescent="0.3">
      <c r="A269" s="1">
        <v>2015252</v>
      </c>
      <c r="B269" s="1">
        <v>2</v>
      </c>
      <c r="C269" s="2">
        <v>10.45472</v>
      </c>
      <c r="D269" s="2">
        <v>0.78078000000000003</v>
      </c>
      <c r="E269" s="2">
        <v>0</v>
      </c>
      <c r="F269" s="2">
        <v>22.54279</v>
      </c>
      <c r="G269" s="2">
        <v>8.2713900000000002</v>
      </c>
      <c r="H269" s="2">
        <f t="shared" si="4"/>
        <v>42.049679999999995</v>
      </c>
      <c r="I269" s="1">
        <v>0</v>
      </c>
      <c r="J269" s="1">
        <v>2</v>
      </c>
      <c r="K269" s="1">
        <v>104</v>
      </c>
      <c r="L269" s="1">
        <v>0</v>
      </c>
      <c r="M269" s="1">
        <v>2015</v>
      </c>
    </row>
    <row r="270" spans="1:13" x14ac:dyDescent="0.3">
      <c r="A270" s="1">
        <v>2015255</v>
      </c>
      <c r="B270" s="1">
        <v>1</v>
      </c>
      <c r="C270" s="2">
        <v>11.1685</v>
      </c>
      <c r="D270" s="2">
        <v>0.83377000000000001</v>
      </c>
      <c r="E270" s="2">
        <v>0</v>
      </c>
      <c r="F270" s="2">
        <v>21.455950000000001</v>
      </c>
      <c r="G270" s="2">
        <v>8.0363600000000002</v>
      </c>
      <c r="H270" s="2">
        <f t="shared" si="4"/>
        <v>41.494579999999999</v>
      </c>
      <c r="I270" s="1">
        <v>0</v>
      </c>
      <c r="J270" s="1">
        <v>1</v>
      </c>
      <c r="K270" s="1">
        <v>89</v>
      </c>
      <c r="L270" s="1">
        <v>0</v>
      </c>
      <c r="M270" s="1">
        <v>2015</v>
      </c>
    </row>
    <row r="271" spans="1:13" x14ac:dyDescent="0.3">
      <c r="A271" s="1">
        <v>2015256</v>
      </c>
      <c r="B271" s="1">
        <v>1</v>
      </c>
      <c r="C271" s="2">
        <v>14.43981</v>
      </c>
      <c r="D271" s="2">
        <v>0.74746000000000001</v>
      </c>
      <c r="E271" s="2">
        <v>0</v>
      </c>
      <c r="F271" s="2">
        <v>15.800560000000001</v>
      </c>
      <c r="G271" s="2">
        <v>6.0918599999999996</v>
      </c>
      <c r="H271" s="2">
        <f t="shared" si="4"/>
        <v>37.079689999999999</v>
      </c>
      <c r="I271" s="1">
        <v>0</v>
      </c>
      <c r="J271" s="1">
        <v>1</v>
      </c>
      <c r="K271" s="1">
        <v>82</v>
      </c>
      <c r="L271" s="1">
        <v>3</v>
      </c>
      <c r="M271" s="1">
        <v>2015</v>
      </c>
    </row>
    <row r="272" spans="1:13" x14ac:dyDescent="0.3">
      <c r="A272" s="1">
        <v>2015254</v>
      </c>
      <c r="B272" s="1">
        <v>3</v>
      </c>
      <c r="C272" s="2">
        <v>13.06559</v>
      </c>
      <c r="D272" s="2">
        <v>1.0241499999999999</v>
      </c>
      <c r="E272" s="2">
        <v>7.1484300000000003</v>
      </c>
      <c r="F272" s="2">
        <v>25.03538</v>
      </c>
      <c r="G272" s="2">
        <v>6.5069100000000004</v>
      </c>
      <c r="H272" s="2">
        <f t="shared" si="4"/>
        <v>52.780459999999998</v>
      </c>
      <c r="I272" s="1">
        <v>1</v>
      </c>
      <c r="J272" s="1">
        <v>1</v>
      </c>
      <c r="K272" s="1">
        <v>89</v>
      </c>
      <c r="L272" s="1">
        <v>0</v>
      </c>
      <c r="M272" s="1">
        <v>2015</v>
      </c>
    </row>
    <row r="273" spans="1:13" x14ac:dyDescent="0.3">
      <c r="A273" s="1">
        <v>2015257</v>
      </c>
      <c r="B273" s="1">
        <v>2</v>
      </c>
      <c r="C273" s="2">
        <v>11.67465</v>
      </c>
      <c r="D273" s="2">
        <v>0.74570000000000003</v>
      </c>
      <c r="E273" s="2">
        <v>0</v>
      </c>
      <c r="F273" s="2">
        <v>27.263110000000001</v>
      </c>
      <c r="G273" s="2">
        <v>10.631550000000001</v>
      </c>
      <c r="H273" s="2">
        <f t="shared" si="4"/>
        <v>50.315010000000001</v>
      </c>
      <c r="I273" s="1">
        <v>0</v>
      </c>
      <c r="J273" s="1">
        <v>2</v>
      </c>
      <c r="K273" s="1">
        <v>92</v>
      </c>
      <c r="L273" s="1">
        <v>0</v>
      </c>
      <c r="M273" s="1">
        <v>2015</v>
      </c>
    </row>
    <row r="274" spans="1:13" x14ac:dyDescent="0.3">
      <c r="A274" s="1">
        <v>2015258</v>
      </c>
      <c r="B274" s="1">
        <v>2</v>
      </c>
      <c r="C274" s="2">
        <v>13.45777</v>
      </c>
      <c r="D274" s="2">
        <v>0.97382999999999997</v>
      </c>
      <c r="E274" s="2">
        <v>0</v>
      </c>
      <c r="F274" s="2">
        <v>22.930949999999999</v>
      </c>
      <c r="G274" s="2">
        <v>8.4654799999999994</v>
      </c>
      <c r="H274" s="2">
        <f t="shared" si="4"/>
        <v>45.828029999999998</v>
      </c>
      <c r="I274" s="1">
        <v>0</v>
      </c>
      <c r="J274" s="1">
        <v>2</v>
      </c>
      <c r="K274" s="1">
        <v>100</v>
      </c>
      <c r="L274" s="1">
        <v>0</v>
      </c>
      <c r="M274" s="1">
        <v>2015</v>
      </c>
    </row>
    <row r="275" spans="1:13" x14ac:dyDescent="0.3">
      <c r="A275" s="1">
        <v>2015260</v>
      </c>
      <c r="B275" s="1">
        <v>2</v>
      </c>
      <c r="C275" s="2">
        <v>12.72415</v>
      </c>
      <c r="D275" s="2">
        <v>0.76558000000000004</v>
      </c>
      <c r="E275" s="2">
        <v>0</v>
      </c>
      <c r="F275" s="2">
        <v>22.432829999999999</v>
      </c>
      <c r="G275" s="2">
        <v>8.2164099999999998</v>
      </c>
      <c r="H275" s="2">
        <f t="shared" si="4"/>
        <v>44.13897</v>
      </c>
      <c r="I275" s="1">
        <v>0</v>
      </c>
      <c r="J275" s="1">
        <v>2</v>
      </c>
      <c r="K275" s="1">
        <v>97</v>
      </c>
      <c r="L275" s="1">
        <v>0</v>
      </c>
      <c r="M275" s="1">
        <v>2015</v>
      </c>
    </row>
    <row r="276" spans="1:13" x14ac:dyDescent="0.3">
      <c r="A276" s="1">
        <v>2015262</v>
      </c>
      <c r="B276" s="1">
        <v>2</v>
      </c>
      <c r="C276" s="2">
        <v>12.243029999999999</v>
      </c>
      <c r="D276" s="2">
        <v>0.84755999999999998</v>
      </c>
      <c r="E276" s="2">
        <v>0</v>
      </c>
      <c r="F276" s="2">
        <v>21.846419999999998</v>
      </c>
      <c r="G276" s="2">
        <v>7.9232100000000001</v>
      </c>
      <c r="H276" s="2">
        <f t="shared" si="4"/>
        <v>42.860219999999998</v>
      </c>
      <c r="I276" s="1">
        <v>0</v>
      </c>
      <c r="J276" s="1">
        <v>2</v>
      </c>
      <c r="K276" s="1">
        <v>89</v>
      </c>
      <c r="L276" s="1">
        <v>0</v>
      </c>
      <c r="M276" s="1">
        <v>2015</v>
      </c>
    </row>
    <row r="277" spans="1:13" x14ac:dyDescent="0.3">
      <c r="A277" s="1">
        <v>2015259</v>
      </c>
      <c r="B277" s="1">
        <v>4</v>
      </c>
      <c r="C277" s="2">
        <v>10.26571</v>
      </c>
      <c r="D277" s="2">
        <v>0.86509999999999998</v>
      </c>
      <c r="E277" s="2">
        <v>11.16014</v>
      </c>
      <c r="F277" s="2">
        <v>21.572690000000001</v>
      </c>
      <c r="G277" s="2">
        <v>9.2195300000000007</v>
      </c>
      <c r="H277" s="2">
        <f t="shared" si="4"/>
        <v>53.083170000000003</v>
      </c>
      <c r="I277" s="1">
        <v>1</v>
      </c>
      <c r="J277" s="1">
        <v>2</v>
      </c>
      <c r="K277" s="1">
        <v>99</v>
      </c>
      <c r="L277" s="1">
        <v>0</v>
      </c>
      <c r="M277" s="1">
        <v>2015</v>
      </c>
    </row>
    <row r="278" spans="1:13" x14ac:dyDescent="0.3">
      <c r="A278" s="1">
        <v>2015261</v>
      </c>
      <c r="B278" s="1">
        <v>4</v>
      </c>
      <c r="C278" s="2">
        <v>10.21608</v>
      </c>
      <c r="D278" s="2">
        <v>0.87985999999999998</v>
      </c>
      <c r="E278" s="2">
        <v>11.9261</v>
      </c>
      <c r="F278" s="2">
        <v>18.65446</v>
      </c>
      <c r="G278" s="2">
        <v>7.3074199999999996</v>
      </c>
      <c r="H278" s="2">
        <f t="shared" si="4"/>
        <v>48.983920000000005</v>
      </c>
      <c r="I278" s="1">
        <v>1</v>
      </c>
      <c r="J278" s="1">
        <v>2</v>
      </c>
      <c r="K278" s="1">
        <v>94</v>
      </c>
      <c r="L278" s="1">
        <v>0</v>
      </c>
      <c r="M278" s="1">
        <v>2015</v>
      </c>
    </row>
    <row r="279" spans="1:13" x14ac:dyDescent="0.3">
      <c r="A279" s="1">
        <v>2015264</v>
      </c>
      <c r="B279" s="1">
        <v>2</v>
      </c>
      <c r="C279" s="2">
        <v>12.39875</v>
      </c>
      <c r="D279" s="2">
        <v>0.90368999999999999</v>
      </c>
      <c r="E279" s="2">
        <v>0</v>
      </c>
      <c r="F279" s="2">
        <v>24.882249999999999</v>
      </c>
      <c r="G279" s="2">
        <v>9.4411299999999994</v>
      </c>
      <c r="H279" s="2">
        <f t="shared" si="4"/>
        <v>47.625819999999997</v>
      </c>
      <c r="I279" s="1">
        <v>0</v>
      </c>
      <c r="J279" s="1">
        <v>2</v>
      </c>
      <c r="K279" s="1">
        <v>112</v>
      </c>
      <c r="L279" s="1">
        <v>0</v>
      </c>
      <c r="M279" s="1">
        <v>2015</v>
      </c>
    </row>
    <row r="280" spans="1:13" x14ac:dyDescent="0.3">
      <c r="A280" s="1">
        <v>2015266</v>
      </c>
      <c r="B280" s="1">
        <v>2</v>
      </c>
      <c r="C280" s="2">
        <v>13.006729999999999</v>
      </c>
      <c r="D280" s="2">
        <v>0.40472000000000002</v>
      </c>
      <c r="E280" s="2">
        <v>0</v>
      </c>
      <c r="F280" s="2">
        <v>19.793980000000001</v>
      </c>
      <c r="G280" s="2">
        <v>6.8969899999999997</v>
      </c>
      <c r="H280" s="2">
        <f t="shared" si="4"/>
        <v>40.102420000000002</v>
      </c>
      <c r="I280" s="1">
        <v>0</v>
      </c>
      <c r="J280" s="1">
        <v>2</v>
      </c>
      <c r="K280" s="1">
        <v>91</v>
      </c>
      <c r="L280" s="1">
        <v>0</v>
      </c>
      <c r="M280" s="1">
        <v>2015</v>
      </c>
    </row>
    <row r="281" spans="1:13" x14ac:dyDescent="0.3">
      <c r="A281" s="1">
        <v>2015267</v>
      </c>
      <c r="B281" s="1">
        <v>2</v>
      </c>
      <c r="C281" s="2">
        <v>12.764239999999999</v>
      </c>
      <c r="D281" s="2">
        <v>1.05247</v>
      </c>
      <c r="E281" s="2">
        <v>0</v>
      </c>
      <c r="F281" s="2">
        <v>24.156310000000001</v>
      </c>
      <c r="G281" s="2">
        <v>9.0781500000000008</v>
      </c>
      <c r="H281" s="2">
        <f t="shared" si="4"/>
        <v>47.051169999999999</v>
      </c>
      <c r="I281" s="1">
        <v>0</v>
      </c>
      <c r="J281" s="1">
        <v>2</v>
      </c>
      <c r="K281" s="1">
        <v>99</v>
      </c>
      <c r="L281" s="1">
        <v>0</v>
      </c>
      <c r="M281" s="1">
        <v>2015</v>
      </c>
    </row>
    <row r="282" spans="1:13" x14ac:dyDescent="0.3">
      <c r="A282" s="1">
        <v>2015269</v>
      </c>
      <c r="B282" s="1">
        <v>1</v>
      </c>
      <c r="C282" s="2">
        <v>13.39129</v>
      </c>
      <c r="D282" s="2">
        <v>1.0885199999999999</v>
      </c>
      <c r="E282" s="2">
        <v>0</v>
      </c>
      <c r="F282" s="2">
        <v>17.704820000000002</v>
      </c>
      <c r="G282" s="2">
        <v>6.4595799999999999</v>
      </c>
      <c r="H282" s="2">
        <f t="shared" si="4"/>
        <v>38.644210000000001</v>
      </c>
      <c r="I282" s="1">
        <v>0</v>
      </c>
      <c r="J282" s="1">
        <v>1</v>
      </c>
      <c r="K282" s="1">
        <v>81</v>
      </c>
      <c r="L282" s="1">
        <v>0</v>
      </c>
      <c r="M282" s="1">
        <v>2015</v>
      </c>
    </row>
    <row r="283" spans="1:13" x14ac:dyDescent="0.3">
      <c r="A283" s="1">
        <v>2015263</v>
      </c>
      <c r="B283" s="1">
        <v>3</v>
      </c>
      <c r="C283" s="2">
        <v>12.927659999999999</v>
      </c>
      <c r="D283" s="2">
        <v>0.82898000000000005</v>
      </c>
      <c r="E283" s="2">
        <v>12.08836</v>
      </c>
      <c r="F283" s="2">
        <v>20.946020000000001</v>
      </c>
      <c r="G283" s="2">
        <v>7.0329100000000002</v>
      </c>
      <c r="H283" s="2">
        <f t="shared" si="4"/>
        <v>53.823930000000004</v>
      </c>
      <c r="I283" s="1">
        <v>1</v>
      </c>
      <c r="J283" s="1">
        <v>1</v>
      </c>
      <c r="K283" s="1">
        <v>96</v>
      </c>
      <c r="L283" s="1">
        <v>0</v>
      </c>
      <c r="M283" s="1">
        <v>2015</v>
      </c>
    </row>
    <row r="284" spans="1:13" x14ac:dyDescent="0.3">
      <c r="A284" s="1">
        <v>2015270</v>
      </c>
      <c r="B284" s="1">
        <v>1</v>
      </c>
      <c r="C284" s="2">
        <v>10.614179999999999</v>
      </c>
      <c r="D284" s="2">
        <v>1.13015</v>
      </c>
      <c r="E284" s="2">
        <v>0</v>
      </c>
      <c r="F284" s="2">
        <v>21.033169999999998</v>
      </c>
      <c r="G284" s="2">
        <v>7.0394399999999999</v>
      </c>
      <c r="H284" s="2">
        <f t="shared" si="4"/>
        <v>39.816939999999995</v>
      </c>
      <c r="I284" s="1">
        <v>0</v>
      </c>
      <c r="J284" s="1">
        <v>1</v>
      </c>
      <c r="K284" s="1">
        <v>92</v>
      </c>
      <c r="L284" s="1">
        <v>0</v>
      </c>
      <c r="M284" s="1">
        <v>2015</v>
      </c>
    </row>
    <row r="285" spans="1:13" x14ac:dyDescent="0.3">
      <c r="A285" s="1">
        <v>2015271</v>
      </c>
      <c r="B285" s="1">
        <v>2</v>
      </c>
      <c r="C285" s="2">
        <v>11.879619999999999</v>
      </c>
      <c r="D285" s="2">
        <v>1.12982</v>
      </c>
      <c r="E285" s="2">
        <v>0</v>
      </c>
      <c r="F285" s="2">
        <v>22.526879999999998</v>
      </c>
      <c r="G285" s="2">
        <v>8.2634399999999992</v>
      </c>
      <c r="H285" s="2">
        <f t="shared" si="4"/>
        <v>43.799759999999992</v>
      </c>
      <c r="I285" s="1">
        <v>0</v>
      </c>
      <c r="J285" s="1">
        <v>2</v>
      </c>
      <c r="K285" s="1">
        <v>100</v>
      </c>
      <c r="L285" s="1">
        <v>0</v>
      </c>
      <c r="M285" s="1">
        <v>2015</v>
      </c>
    </row>
    <row r="286" spans="1:13" x14ac:dyDescent="0.3">
      <c r="A286" s="1">
        <v>2015273</v>
      </c>
      <c r="B286" s="1">
        <v>2</v>
      </c>
      <c r="C286" s="2">
        <v>9.6034000000000006</v>
      </c>
      <c r="D286" s="2">
        <v>1.04915</v>
      </c>
      <c r="E286" s="2">
        <v>0</v>
      </c>
      <c r="F286" s="2">
        <v>22.384989999999998</v>
      </c>
      <c r="G286" s="2">
        <v>8.1924899999999994</v>
      </c>
      <c r="H286" s="2">
        <f t="shared" si="4"/>
        <v>41.230029999999999</v>
      </c>
      <c r="I286" s="1">
        <v>0</v>
      </c>
      <c r="J286" s="1">
        <v>2</v>
      </c>
      <c r="K286" s="1">
        <v>97</v>
      </c>
      <c r="L286" s="1">
        <v>0</v>
      </c>
      <c r="M286" s="1">
        <v>2015</v>
      </c>
    </row>
    <row r="287" spans="1:13" x14ac:dyDescent="0.3">
      <c r="A287" s="1">
        <v>2015275</v>
      </c>
      <c r="B287" s="1">
        <v>2</v>
      </c>
      <c r="C287" s="2">
        <v>9.1507199999999997</v>
      </c>
      <c r="D287" s="2">
        <v>0.92525000000000002</v>
      </c>
      <c r="E287" s="2">
        <v>0</v>
      </c>
      <c r="F287" s="2">
        <v>18.826740000000001</v>
      </c>
      <c r="G287" s="2">
        <v>6.4133699999999996</v>
      </c>
      <c r="H287" s="2">
        <f t="shared" si="4"/>
        <v>35.316079999999999</v>
      </c>
      <c r="I287" s="1">
        <v>0</v>
      </c>
      <c r="J287" s="1">
        <v>2</v>
      </c>
      <c r="K287" s="1">
        <v>86</v>
      </c>
      <c r="L287" s="1">
        <v>0</v>
      </c>
      <c r="M287" s="1">
        <v>2015</v>
      </c>
    </row>
    <row r="288" spans="1:13" x14ac:dyDescent="0.3">
      <c r="A288" s="1">
        <v>2015265</v>
      </c>
      <c r="B288" s="1">
        <v>4</v>
      </c>
      <c r="C288" s="2">
        <v>11.22363</v>
      </c>
      <c r="D288" s="2">
        <v>0.69096999999999997</v>
      </c>
      <c r="E288" s="2">
        <v>12.801909999999999</v>
      </c>
      <c r="F288" s="2">
        <v>20.303280000000001</v>
      </c>
      <c r="G288" s="2">
        <v>10.80036</v>
      </c>
      <c r="H288" s="2">
        <f t="shared" si="4"/>
        <v>55.820149999999998</v>
      </c>
      <c r="I288" s="1">
        <v>1</v>
      </c>
      <c r="J288" s="1">
        <v>2</v>
      </c>
      <c r="K288" s="1">
        <v>104</v>
      </c>
      <c r="L288" s="1">
        <v>0</v>
      </c>
      <c r="M288" s="1">
        <v>2015</v>
      </c>
    </row>
    <row r="289" spans="1:13" x14ac:dyDescent="0.3">
      <c r="A289" s="1">
        <v>2015272</v>
      </c>
      <c r="B289" s="1">
        <v>1</v>
      </c>
      <c r="C289" s="2">
        <v>12.45823</v>
      </c>
      <c r="D289" s="2">
        <v>1.0313699999999999</v>
      </c>
      <c r="E289" s="2">
        <v>0</v>
      </c>
      <c r="F289" s="2">
        <v>24.50582</v>
      </c>
      <c r="G289" s="2">
        <v>8.6275499999999994</v>
      </c>
      <c r="H289" s="2">
        <f t="shared" si="4"/>
        <v>46.622969999999995</v>
      </c>
      <c r="I289" s="1">
        <v>0</v>
      </c>
      <c r="J289" s="1">
        <v>1</v>
      </c>
      <c r="K289" s="1">
        <v>103</v>
      </c>
      <c r="L289" s="1">
        <v>0</v>
      </c>
      <c r="M289" s="1">
        <v>2015</v>
      </c>
    </row>
    <row r="290" spans="1:13" x14ac:dyDescent="0.3">
      <c r="A290" s="1">
        <v>2015274</v>
      </c>
      <c r="B290" s="1">
        <v>1</v>
      </c>
      <c r="C290" s="2">
        <v>12.202640000000001</v>
      </c>
      <c r="D290" s="2">
        <v>1.1010599999999999</v>
      </c>
      <c r="E290" s="2">
        <v>0</v>
      </c>
      <c r="F290" s="2">
        <v>18.210989999999999</v>
      </c>
      <c r="G290" s="2">
        <v>9.3202800000000003</v>
      </c>
      <c r="H290" s="2">
        <f t="shared" si="4"/>
        <v>40.834969999999998</v>
      </c>
      <c r="I290" s="1">
        <v>0</v>
      </c>
      <c r="J290" s="1">
        <v>1</v>
      </c>
      <c r="K290" s="1">
        <v>85</v>
      </c>
      <c r="L290" s="1">
        <v>1</v>
      </c>
      <c r="M290" s="1">
        <v>2015</v>
      </c>
    </row>
    <row r="291" spans="1:13" x14ac:dyDescent="0.3">
      <c r="A291" s="1">
        <v>2015268</v>
      </c>
      <c r="B291" s="1">
        <v>4</v>
      </c>
      <c r="C291" s="2">
        <v>12.603820000000001</v>
      </c>
      <c r="D291" s="2">
        <v>1.0135400000000001</v>
      </c>
      <c r="E291" s="2">
        <v>9.27468</v>
      </c>
      <c r="F291" s="2">
        <v>23.57518</v>
      </c>
      <c r="G291" s="2">
        <v>10.21401</v>
      </c>
      <c r="H291" s="2">
        <f t="shared" si="4"/>
        <v>56.681229999999999</v>
      </c>
      <c r="I291" s="1">
        <v>1</v>
      </c>
      <c r="J291" s="1">
        <v>2</v>
      </c>
      <c r="K291" s="1">
        <v>99</v>
      </c>
      <c r="L291" s="1">
        <v>0</v>
      </c>
      <c r="M291" s="1">
        <v>2015</v>
      </c>
    </row>
    <row r="292" spans="1:13" x14ac:dyDescent="0.3">
      <c r="A292" s="1">
        <v>2015276</v>
      </c>
      <c r="B292" s="1">
        <v>2</v>
      </c>
      <c r="C292" s="2">
        <v>12.07985</v>
      </c>
      <c r="D292" s="2">
        <v>1.11802</v>
      </c>
      <c r="E292" s="2">
        <v>0</v>
      </c>
      <c r="F292" s="2">
        <v>25.015170000000001</v>
      </c>
      <c r="G292" s="2">
        <v>9.5075900000000004</v>
      </c>
      <c r="H292" s="2">
        <f t="shared" si="4"/>
        <v>47.72063</v>
      </c>
      <c r="I292" s="1">
        <v>0</v>
      </c>
      <c r="J292" s="1">
        <v>2</v>
      </c>
      <c r="K292" s="1">
        <v>108</v>
      </c>
      <c r="L292" s="1">
        <v>0</v>
      </c>
      <c r="M292" s="1">
        <v>2015</v>
      </c>
    </row>
    <row r="293" spans="1:13" x14ac:dyDescent="0.3">
      <c r="A293" s="1">
        <v>2015278</v>
      </c>
      <c r="B293" s="1">
        <v>2</v>
      </c>
      <c r="C293" s="2">
        <v>11.63195</v>
      </c>
      <c r="D293" s="2">
        <v>1.21723</v>
      </c>
      <c r="E293" s="2">
        <v>0</v>
      </c>
      <c r="F293" s="2">
        <v>18.663640000000001</v>
      </c>
      <c r="G293" s="2">
        <v>6.3318199999999996</v>
      </c>
      <c r="H293" s="2">
        <f t="shared" si="4"/>
        <v>37.844639999999998</v>
      </c>
      <c r="I293" s="1">
        <v>0</v>
      </c>
      <c r="J293" s="1">
        <v>2</v>
      </c>
      <c r="K293" s="1">
        <v>86</v>
      </c>
      <c r="L293" s="1">
        <v>0</v>
      </c>
      <c r="M293" s="1">
        <v>2015</v>
      </c>
    </row>
    <row r="294" spans="1:13" x14ac:dyDescent="0.3">
      <c r="A294" s="1">
        <v>2015277</v>
      </c>
      <c r="B294" s="1">
        <v>2</v>
      </c>
      <c r="C294" s="2">
        <v>8.8921500000000009</v>
      </c>
      <c r="D294" s="2">
        <v>0.90805999999999998</v>
      </c>
      <c r="E294" s="2">
        <v>0</v>
      </c>
      <c r="F294" s="2">
        <v>23.782959999999999</v>
      </c>
      <c r="G294" s="2">
        <v>8.8914799999999996</v>
      </c>
      <c r="H294" s="2">
        <f t="shared" si="4"/>
        <v>42.474650000000004</v>
      </c>
      <c r="I294" s="1">
        <v>0</v>
      </c>
      <c r="J294" s="1">
        <v>2</v>
      </c>
      <c r="K294" s="1">
        <v>99</v>
      </c>
      <c r="L294" s="1">
        <v>0</v>
      </c>
      <c r="M294" s="1">
        <v>2015</v>
      </c>
    </row>
    <row r="295" spans="1:13" x14ac:dyDescent="0.3">
      <c r="A295" s="1">
        <v>2015279</v>
      </c>
      <c r="B295" s="1">
        <v>2</v>
      </c>
      <c r="C295" s="2">
        <v>13.56635</v>
      </c>
      <c r="D295" s="2">
        <v>1.383</v>
      </c>
      <c r="E295" s="2">
        <v>0</v>
      </c>
      <c r="F295" s="2">
        <v>19.146609999999999</v>
      </c>
      <c r="G295" s="2">
        <v>6.5733100000000002</v>
      </c>
      <c r="H295" s="2">
        <f t="shared" si="4"/>
        <v>40.669269999999997</v>
      </c>
      <c r="I295" s="1">
        <v>0</v>
      </c>
      <c r="J295" s="1">
        <v>2</v>
      </c>
      <c r="K295" s="1">
        <v>97</v>
      </c>
      <c r="L295" s="1">
        <v>0</v>
      </c>
      <c r="M295" s="1">
        <v>2015</v>
      </c>
    </row>
    <row r="296" spans="1:13" x14ac:dyDescent="0.3">
      <c r="A296" s="1">
        <v>2015284</v>
      </c>
      <c r="B296" s="1">
        <v>2</v>
      </c>
      <c r="C296" s="2">
        <v>10.84037</v>
      </c>
      <c r="D296" s="2">
        <v>1.2439199999999999</v>
      </c>
      <c r="E296" s="2">
        <v>0</v>
      </c>
      <c r="F296" s="2">
        <v>18.148990000000001</v>
      </c>
      <c r="G296" s="2">
        <v>6.0744999999999996</v>
      </c>
      <c r="H296" s="2">
        <f t="shared" si="4"/>
        <v>36.307780000000001</v>
      </c>
      <c r="I296" s="1">
        <v>0</v>
      </c>
      <c r="J296" s="1">
        <v>2</v>
      </c>
      <c r="K296" s="1">
        <v>94</v>
      </c>
      <c r="L296" s="1">
        <v>0</v>
      </c>
      <c r="M296" s="1">
        <v>2015</v>
      </c>
    </row>
    <row r="297" spans="1:13" x14ac:dyDescent="0.3">
      <c r="A297" s="1">
        <v>2015283</v>
      </c>
      <c r="B297" s="1">
        <v>1</v>
      </c>
      <c r="C297" s="2">
        <v>9.1444200000000002</v>
      </c>
      <c r="D297" s="2">
        <v>1.1558900000000001</v>
      </c>
      <c r="E297" s="2">
        <v>0</v>
      </c>
      <c r="F297" s="2">
        <v>22.334320000000002</v>
      </c>
      <c r="G297" s="2">
        <v>8.39</v>
      </c>
      <c r="H297" s="2">
        <f t="shared" si="4"/>
        <v>41.024630000000002</v>
      </c>
      <c r="I297" s="1">
        <v>0</v>
      </c>
      <c r="J297" s="1">
        <v>1</v>
      </c>
      <c r="K297" s="1">
        <v>95</v>
      </c>
      <c r="L297" s="1">
        <v>0</v>
      </c>
      <c r="M297" s="1">
        <v>2015</v>
      </c>
    </row>
    <row r="298" spans="1:13" x14ac:dyDescent="0.3">
      <c r="A298" s="1">
        <v>2015282</v>
      </c>
      <c r="B298" s="1">
        <v>2</v>
      </c>
      <c r="C298" s="2">
        <v>11.80851</v>
      </c>
      <c r="D298" s="2">
        <v>1.1916899999999999</v>
      </c>
      <c r="E298" s="2">
        <v>0</v>
      </c>
      <c r="F298" s="2">
        <v>25.77675</v>
      </c>
      <c r="G298" s="2">
        <v>9.8883700000000001</v>
      </c>
      <c r="H298" s="2">
        <f t="shared" si="4"/>
        <v>48.665320000000001</v>
      </c>
      <c r="I298" s="1">
        <v>0</v>
      </c>
      <c r="J298" s="1">
        <v>2</v>
      </c>
      <c r="K298" s="1">
        <v>106</v>
      </c>
      <c r="L298" s="1">
        <v>0</v>
      </c>
      <c r="M298" s="1">
        <v>2015</v>
      </c>
    </row>
    <row r="299" spans="1:13" x14ac:dyDescent="0.3">
      <c r="A299" s="1">
        <v>2015285</v>
      </c>
      <c r="B299" s="1">
        <v>2</v>
      </c>
      <c r="C299" s="2">
        <v>10.443849999999999</v>
      </c>
      <c r="D299" s="2">
        <v>0.82991000000000004</v>
      </c>
      <c r="E299" s="2">
        <v>0</v>
      </c>
      <c r="F299" s="2">
        <v>20.809989999999999</v>
      </c>
      <c r="G299" s="2">
        <v>7.4050000000000002</v>
      </c>
      <c r="H299" s="2">
        <f t="shared" si="4"/>
        <v>39.488749999999996</v>
      </c>
      <c r="I299" s="1">
        <v>0</v>
      </c>
      <c r="J299" s="1">
        <v>2</v>
      </c>
      <c r="K299" s="1">
        <v>97</v>
      </c>
      <c r="L299" s="1">
        <v>1</v>
      </c>
      <c r="M299" s="1">
        <v>2015</v>
      </c>
    </row>
    <row r="300" spans="1:13" x14ac:dyDescent="0.3">
      <c r="A300" s="1">
        <v>2015287</v>
      </c>
      <c r="B300" s="1">
        <v>2</v>
      </c>
      <c r="C300" s="2">
        <v>11.835179999999999</v>
      </c>
      <c r="D300" s="2">
        <v>1.3653599999999999</v>
      </c>
      <c r="E300" s="2">
        <v>0</v>
      </c>
      <c r="F300" s="2">
        <v>20.642720000000001</v>
      </c>
      <c r="G300" s="2">
        <v>7.3213600000000003</v>
      </c>
      <c r="H300" s="2">
        <f t="shared" si="4"/>
        <v>41.164619999999999</v>
      </c>
      <c r="I300" s="1">
        <v>0</v>
      </c>
      <c r="J300" s="1">
        <v>2</v>
      </c>
      <c r="K300" s="1">
        <v>87</v>
      </c>
      <c r="L300" s="1">
        <v>0</v>
      </c>
      <c r="M300" s="1">
        <v>2015</v>
      </c>
    </row>
    <row r="301" spans="1:13" x14ac:dyDescent="0.3">
      <c r="A301" s="1">
        <v>2015280</v>
      </c>
      <c r="B301" s="1">
        <v>4</v>
      </c>
      <c r="C301" s="2">
        <v>9.4874899999999993</v>
      </c>
      <c r="D301" s="2">
        <v>1.19686</v>
      </c>
      <c r="E301" s="2">
        <v>10.958909999999999</v>
      </c>
      <c r="F301" s="2">
        <v>23.248439999999999</v>
      </c>
      <c r="G301" s="2">
        <v>9.96495</v>
      </c>
      <c r="H301" s="2">
        <f t="shared" si="4"/>
        <v>54.856650000000002</v>
      </c>
      <c r="I301" s="1">
        <v>1</v>
      </c>
      <c r="J301" s="1">
        <v>2</v>
      </c>
      <c r="K301" s="1">
        <v>102</v>
      </c>
      <c r="L301" s="1">
        <v>0</v>
      </c>
      <c r="M301" s="1">
        <v>2015</v>
      </c>
    </row>
    <row r="302" spans="1:13" x14ac:dyDescent="0.3">
      <c r="A302" s="1">
        <v>2015281</v>
      </c>
      <c r="B302" s="1">
        <v>3</v>
      </c>
      <c r="C302" s="2">
        <v>11.01985</v>
      </c>
      <c r="D302" s="2">
        <v>1.16391</v>
      </c>
      <c r="E302" s="2">
        <v>11.78941</v>
      </c>
      <c r="F302" s="2">
        <v>20.658919999999998</v>
      </c>
      <c r="G302" s="2">
        <v>5.9708399999999999</v>
      </c>
      <c r="H302" s="2">
        <f t="shared" si="4"/>
        <v>50.602930000000001</v>
      </c>
      <c r="I302" s="1">
        <v>1</v>
      </c>
      <c r="J302" s="1">
        <v>1</v>
      </c>
      <c r="K302" s="1">
        <v>93</v>
      </c>
      <c r="L302" s="1">
        <v>1</v>
      </c>
      <c r="M302" s="1">
        <v>2015</v>
      </c>
    </row>
    <row r="303" spans="1:13" x14ac:dyDescent="0.3">
      <c r="A303" s="1">
        <v>2015286</v>
      </c>
      <c r="B303" s="1">
        <v>2</v>
      </c>
      <c r="C303" s="2">
        <v>13.774800000000001</v>
      </c>
      <c r="D303" s="2">
        <v>0.99422999999999995</v>
      </c>
      <c r="E303" s="2">
        <v>0</v>
      </c>
      <c r="F303" s="2">
        <v>22.8096</v>
      </c>
      <c r="G303" s="2">
        <v>8.4047999999999998</v>
      </c>
      <c r="H303" s="2">
        <f t="shared" si="4"/>
        <v>45.983430000000006</v>
      </c>
      <c r="I303" s="1">
        <v>0</v>
      </c>
      <c r="J303" s="1">
        <v>2</v>
      </c>
      <c r="K303" s="1">
        <v>94</v>
      </c>
      <c r="L303" s="1">
        <v>0</v>
      </c>
      <c r="M303" s="1">
        <v>2015</v>
      </c>
    </row>
    <row r="304" spans="1:13" x14ac:dyDescent="0.3">
      <c r="A304" s="1">
        <v>2015291</v>
      </c>
      <c r="B304" s="1">
        <v>2</v>
      </c>
      <c r="C304" s="2">
        <v>9.2812199999999994</v>
      </c>
      <c r="D304" s="2">
        <v>0.91527000000000003</v>
      </c>
      <c r="E304" s="2">
        <v>0</v>
      </c>
      <c r="F304" s="2">
        <v>21.53565</v>
      </c>
      <c r="G304" s="2">
        <v>7.7678200000000004</v>
      </c>
      <c r="H304" s="2">
        <f t="shared" si="4"/>
        <v>39.499960000000002</v>
      </c>
      <c r="I304" s="1">
        <v>0</v>
      </c>
      <c r="J304" s="1">
        <v>2</v>
      </c>
      <c r="K304" s="1">
        <v>96</v>
      </c>
      <c r="L304" s="1">
        <v>0</v>
      </c>
      <c r="M304" s="1">
        <v>2015</v>
      </c>
    </row>
    <row r="305" spans="1:13" x14ac:dyDescent="0.3">
      <c r="A305" s="1">
        <v>2015288</v>
      </c>
      <c r="B305" s="1">
        <v>2</v>
      </c>
      <c r="C305" s="2">
        <v>10.537100000000001</v>
      </c>
      <c r="D305" s="2">
        <v>1.08867</v>
      </c>
      <c r="E305" s="2">
        <v>0</v>
      </c>
      <c r="F305" s="2">
        <v>29.813230000000001</v>
      </c>
      <c r="G305" s="2">
        <v>11.90662</v>
      </c>
      <c r="H305" s="2">
        <f t="shared" si="4"/>
        <v>53.345619999999997</v>
      </c>
      <c r="I305" s="1">
        <v>0</v>
      </c>
      <c r="J305" s="1">
        <v>2</v>
      </c>
      <c r="K305" s="1">
        <v>118</v>
      </c>
      <c r="L305" s="1">
        <v>0</v>
      </c>
      <c r="M305" s="1">
        <v>2015</v>
      </c>
    </row>
    <row r="306" spans="1:13" x14ac:dyDescent="0.3">
      <c r="A306" s="1">
        <v>2015289</v>
      </c>
      <c r="B306" s="1">
        <v>2</v>
      </c>
      <c r="C306" s="2">
        <v>10.91164</v>
      </c>
      <c r="D306" s="2">
        <v>1.2760100000000001</v>
      </c>
      <c r="E306" s="2">
        <v>0</v>
      </c>
      <c r="F306" s="2">
        <v>23.772659999999998</v>
      </c>
      <c r="G306" s="2">
        <v>8.8863299999999992</v>
      </c>
      <c r="H306" s="2">
        <f t="shared" si="4"/>
        <v>44.846640000000001</v>
      </c>
      <c r="I306" s="1">
        <v>0</v>
      </c>
      <c r="J306" s="1">
        <v>2</v>
      </c>
      <c r="K306" s="1">
        <v>94</v>
      </c>
      <c r="L306" s="1">
        <v>0</v>
      </c>
      <c r="M306" s="1">
        <v>2015</v>
      </c>
    </row>
    <row r="307" spans="1:13" x14ac:dyDescent="0.3">
      <c r="A307" s="1">
        <v>2015290</v>
      </c>
      <c r="B307" s="1">
        <v>2</v>
      </c>
      <c r="C307" s="2">
        <v>13.176209999999999</v>
      </c>
      <c r="D307" s="2">
        <v>1.10826</v>
      </c>
      <c r="E307" s="2">
        <v>0</v>
      </c>
      <c r="F307" s="2">
        <v>18.473310000000001</v>
      </c>
      <c r="G307" s="2">
        <v>6.2366599999999996</v>
      </c>
      <c r="H307" s="2">
        <f t="shared" si="4"/>
        <v>38.994439999999997</v>
      </c>
      <c r="I307" s="1">
        <v>0</v>
      </c>
      <c r="J307" s="1">
        <v>2</v>
      </c>
      <c r="K307" s="1">
        <v>85</v>
      </c>
      <c r="L307" s="1">
        <v>0</v>
      </c>
      <c r="M307" s="1">
        <v>2015</v>
      </c>
    </row>
    <row r="308" spans="1:13" x14ac:dyDescent="0.3">
      <c r="A308" s="1">
        <v>2015235</v>
      </c>
      <c r="B308" s="1">
        <v>2</v>
      </c>
      <c r="C308" s="2">
        <v>12.29162</v>
      </c>
      <c r="D308" s="2">
        <v>0.76931000000000005</v>
      </c>
      <c r="E308" s="2">
        <v>0</v>
      </c>
      <c r="F308" s="2">
        <v>14.438499999999999</v>
      </c>
      <c r="G308" s="2">
        <v>4.2192499999999997</v>
      </c>
      <c r="H308" s="2">
        <f t="shared" si="4"/>
        <v>31.718679999999999</v>
      </c>
      <c r="I308" s="1">
        <v>0</v>
      </c>
      <c r="J308" s="1">
        <v>2</v>
      </c>
      <c r="K308" s="1">
        <v>82</v>
      </c>
      <c r="L308" s="1">
        <v>0</v>
      </c>
      <c r="M308" s="1">
        <v>2015</v>
      </c>
    </row>
    <row r="309" spans="1:13" x14ac:dyDescent="0.3">
      <c r="A309" s="1">
        <v>2015292</v>
      </c>
      <c r="B309" s="1">
        <v>1</v>
      </c>
      <c r="C309" s="2">
        <v>12.002789999999999</v>
      </c>
      <c r="D309" s="2">
        <v>1.1393800000000001</v>
      </c>
      <c r="E309" s="2">
        <v>0</v>
      </c>
      <c r="F309" s="2">
        <v>14.601150000000001</v>
      </c>
      <c r="G309" s="2">
        <v>8.1648499999999995</v>
      </c>
      <c r="H309" s="2">
        <f t="shared" si="4"/>
        <v>35.908169999999998</v>
      </c>
      <c r="I309" s="1">
        <v>0</v>
      </c>
      <c r="J309" s="1">
        <v>1</v>
      </c>
      <c r="K309" s="1">
        <v>82</v>
      </c>
      <c r="L309" s="1">
        <v>1</v>
      </c>
      <c r="M309" s="1">
        <v>2015</v>
      </c>
    </row>
    <row r="310" spans="1:13" x14ac:dyDescent="0.3">
      <c r="A310" s="1">
        <v>2015293</v>
      </c>
      <c r="B310" s="1">
        <v>3</v>
      </c>
      <c r="C310" s="2">
        <v>10.70266</v>
      </c>
      <c r="D310" s="2">
        <v>1.1847099999999999</v>
      </c>
      <c r="E310" s="2">
        <v>10.675190000000001</v>
      </c>
      <c r="F310" s="2">
        <v>23.601279999999999</v>
      </c>
      <c r="G310" s="2">
        <v>5.1428799999999999</v>
      </c>
      <c r="H310" s="2">
        <f t="shared" si="4"/>
        <v>51.306719999999999</v>
      </c>
      <c r="I310" s="1">
        <v>1</v>
      </c>
      <c r="J310" s="1">
        <v>1</v>
      </c>
      <c r="K310" s="1">
        <v>93</v>
      </c>
      <c r="L310" s="1">
        <v>0</v>
      </c>
      <c r="M310" s="1">
        <v>2015</v>
      </c>
    </row>
    <row r="311" spans="1:13" x14ac:dyDescent="0.3">
      <c r="A311" s="1">
        <v>2015295</v>
      </c>
      <c r="B311" s="1">
        <v>2</v>
      </c>
      <c r="C311" s="2">
        <v>12.049149999999999</v>
      </c>
      <c r="D311" s="2">
        <v>0.82862999999999998</v>
      </c>
      <c r="E311" s="2">
        <v>0</v>
      </c>
      <c r="F311" s="2">
        <v>27.056830000000001</v>
      </c>
      <c r="G311" s="2">
        <v>10.528409999999999</v>
      </c>
      <c r="H311" s="2">
        <f t="shared" si="4"/>
        <v>50.46302</v>
      </c>
      <c r="I311" s="1">
        <v>0</v>
      </c>
      <c r="J311" s="1">
        <v>2</v>
      </c>
      <c r="K311" s="1">
        <v>118</v>
      </c>
      <c r="L311" s="1">
        <v>0</v>
      </c>
      <c r="M311" s="1">
        <v>2015</v>
      </c>
    </row>
    <row r="312" spans="1:13" x14ac:dyDescent="0.3">
      <c r="A312" s="1">
        <v>2015297</v>
      </c>
      <c r="B312" s="1">
        <v>2</v>
      </c>
      <c r="C312" s="2">
        <v>14.77384</v>
      </c>
      <c r="D312" s="2">
        <v>0.69177999999999995</v>
      </c>
      <c r="E312" s="2">
        <v>0</v>
      </c>
      <c r="F312" s="2">
        <v>20.411180000000002</v>
      </c>
      <c r="G312" s="2">
        <v>7.2055899999999999</v>
      </c>
      <c r="H312" s="2">
        <f t="shared" si="4"/>
        <v>43.082390000000004</v>
      </c>
      <c r="I312" s="1">
        <v>0</v>
      </c>
      <c r="J312" s="1">
        <v>2</v>
      </c>
      <c r="K312" s="1">
        <v>94</v>
      </c>
      <c r="L312" s="1">
        <v>0</v>
      </c>
      <c r="M312" s="1">
        <v>2015</v>
      </c>
    </row>
    <row r="313" spans="1:13" x14ac:dyDescent="0.3">
      <c r="A313" s="1">
        <v>2015298</v>
      </c>
      <c r="B313" s="1">
        <v>2</v>
      </c>
      <c r="C313" s="2">
        <v>13.437569999999999</v>
      </c>
      <c r="D313" s="2">
        <v>1.01061</v>
      </c>
      <c r="E313" s="2">
        <v>0</v>
      </c>
      <c r="F313" s="2">
        <v>19.106570000000001</v>
      </c>
      <c r="G313" s="2">
        <v>6.55328</v>
      </c>
      <c r="H313" s="2">
        <f t="shared" si="4"/>
        <v>40.108029999999999</v>
      </c>
      <c r="I313" s="1">
        <v>0</v>
      </c>
      <c r="J313" s="1">
        <v>2</v>
      </c>
      <c r="K313" s="1">
        <v>93</v>
      </c>
      <c r="L313" s="1">
        <v>0</v>
      </c>
      <c r="M313" s="1">
        <v>2015</v>
      </c>
    </row>
    <row r="314" spans="1:13" x14ac:dyDescent="0.3">
      <c r="A314" s="1">
        <v>2015299</v>
      </c>
      <c r="B314" s="1">
        <v>2</v>
      </c>
      <c r="C314" s="2">
        <v>11.27033</v>
      </c>
      <c r="D314" s="2">
        <v>0.79744999999999999</v>
      </c>
      <c r="E314" s="2">
        <v>0</v>
      </c>
      <c r="F314" s="2">
        <v>23.605969999999999</v>
      </c>
      <c r="G314" s="2">
        <v>8.8029799999999998</v>
      </c>
      <c r="H314" s="2">
        <f t="shared" si="4"/>
        <v>44.476729999999996</v>
      </c>
      <c r="I314" s="1">
        <v>0</v>
      </c>
      <c r="J314" s="1">
        <v>2</v>
      </c>
      <c r="K314" s="1">
        <v>104</v>
      </c>
      <c r="L314" s="1">
        <v>1</v>
      </c>
      <c r="M314" s="1">
        <v>2015</v>
      </c>
    </row>
    <row r="315" spans="1:13" x14ac:dyDescent="0.3">
      <c r="A315" s="1">
        <v>2015294</v>
      </c>
      <c r="B315" s="1">
        <v>4</v>
      </c>
      <c r="C315" s="2">
        <v>10.339790000000001</v>
      </c>
      <c r="D315" s="2">
        <v>1.35084</v>
      </c>
      <c r="E315" s="2">
        <v>12.5025</v>
      </c>
      <c r="F315" s="2">
        <v>17.4603</v>
      </c>
      <c r="G315" s="2">
        <v>6.6173700000000002</v>
      </c>
      <c r="H315" s="2">
        <f t="shared" si="4"/>
        <v>48.270800000000001</v>
      </c>
      <c r="I315" s="1">
        <v>1</v>
      </c>
      <c r="J315" s="1">
        <v>2</v>
      </c>
      <c r="K315" s="1">
        <v>92</v>
      </c>
      <c r="L315" s="1">
        <v>0</v>
      </c>
      <c r="M315" s="1">
        <v>2015</v>
      </c>
    </row>
    <row r="316" spans="1:13" x14ac:dyDescent="0.3">
      <c r="A316" s="1">
        <v>2015301</v>
      </c>
      <c r="B316" s="1">
        <v>2</v>
      </c>
      <c r="C316" s="2">
        <v>9.2220700000000004</v>
      </c>
      <c r="D316" s="2">
        <v>0.68244000000000005</v>
      </c>
      <c r="E316" s="2">
        <v>0</v>
      </c>
      <c r="F316" s="2">
        <v>18.925999999999998</v>
      </c>
      <c r="G316" s="2">
        <v>6.4630000000000001</v>
      </c>
      <c r="H316" s="2">
        <f t="shared" si="4"/>
        <v>35.293509999999998</v>
      </c>
      <c r="I316" s="1">
        <v>0</v>
      </c>
      <c r="J316" s="1">
        <v>2</v>
      </c>
      <c r="K316" s="1">
        <v>90</v>
      </c>
      <c r="L316" s="1">
        <v>0</v>
      </c>
      <c r="M316" s="1">
        <v>2015</v>
      </c>
    </row>
    <row r="317" spans="1:13" x14ac:dyDescent="0.3">
      <c r="A317" s="1">
        <v>2015300</v>
      </c>
      <c r="B317" s="1">
        <v>2</v>
      </c>
      <c r="C317" s="2">
        <v>11.112109999999999</v>
      </c>
      <c r="D317" s="2">
        <v>0.66090000000000004</v>
      </c>
      <c r="E317" s="2">
        <v>0</v>
      </c>
      <c r="F317" s="2">
        <v>23.096530000000001</v>
      </c>
      <c r="G317" s="2">
        <v>8.5482600000000009</v>
      </c>
      <c r="H317" s="2">
        <f t="shared" si="4"/>
        <v>43.4178</v>
      </c>
      <c r="I317" s="1">
        <v>0</v>
      </c>
      <c r="J317" s="1">
        <v>2</v>
      </c>
      <c r="K317" s="1">
        <v>96</v>
      </c>
      <c r="L317" s="1">
        <v>1</v>
      </c>
      <c r="M317" s="1">
        <v>2015</v>
      </c>
    </row>
    <row r="318" spans="1:13" x14ac:dyDescent="0.3">
      <c r="A318" s="1">
        <v>2015302</v>
      </c>
      <c r="B318" s="1">
        <v>2</v>
      </c>
      <c r="C318" s="2">
        <v>11.62785</v>
      </c>
      <c r="D318" s="2">
        <v>1.1761900000000001</v>
      </c>
      <c r="E318" s="2">
        <v>0</v>
      </c>
      <c r="F318" s="2">
        <v>18.685790000000001</v>
      </c>
      <c r="G318" s="2">
        <v>6.3429000000000002</v>
      </c>
      <c r="H318" s="2">
        <f t="shared" si="4"/>
        <v>37.832729999999998</v>
      </c>
      <c r="I318" s="1">
        <v>0</v>
      </c>
      <c r="J318" s="1">
        <v>2</v>
      </c>
      <c r="K318" s="1">
        <v>87</v>
      </c>
      <c r="L318" s="1">
        <v>0</v>
      </c>
      <c r="M318" s="1">
        <v>2015</v>
      </c>
    </row>
    <row r="319" spans="1:13" x14ac:dyDescent="0.3">
      <c r="A319" s="1">
        <v>2015303</v>
      </c>
      <c r="B319" s="1">
        <v>2</v>
      </c>
      <c r="C319" s="2">
        <v>11.7172</v>
      </c>
      <c r="D319" s="2">
        <v>1.0007699999999999</v>
      </c>
      <c r="E319" s="2">
        <v>0</v>
      </c>
      <c r="F319" s="2">
        <v>19.845980000000001</v>
      </c>
      <c r="G319" s="2">
        <v>6.9229900000000004</v>
      </c>
      <c r="H319" s="2">
        <f t="shared" si="4"/>
        <v>39.486939999999997</v>
      </c>
      <c r="I319" s="1">
        <v>0</v>
      </c>
      <c r="J319" s="1">
        <v>2</v>
      </c>
      <c r="K319" s="1">
        <v>99</v>
      </c>
      <c r="L319" s="1">
        <v>1</v>
      </c>
      <c r="M319" s="1">
        <v>2015</v>
      </c>
    </row>
    <row r="320" spans="1:13" x14ac:dyDescent="0.3">
      <c r="A320" s="1">
        <v>2015296</v>
      </c>
      <c r="B320" s="1">
        <v>4</v>
      </c>
      <c r="C320" s="2">
        <v>14.24367</v>
      </c>
      <c r="D320" s="2">
        <v>1.1220699999999999</v>
      </c>
      <c r="E320" s="2">
        <v>10.34107</v>
      </c>
      <c r="F320" s="2">
        <v>23.238209999999999</v>
      </c>
      <c r="G320" s="2">
        <v>7.2732099999999997</v>
      </c>
      <c r="H320" s="2">
        <f t="shared" si="4"/>
        <v>56.218229999999998</v>
      </c>
      <c r="I320" s="1">
        <v>1</v>
      </c>
      <c r="J320" s="1">
        <v>2</v>
      </c>
      <c r="K320" s="1">
        <v>98</v>
      </c>
      <c r="L320" s="1">
        <v>0</v>
      </c>
      <c r="M320" s="1">
        <v>2015</v>
      </c>
    </row>
    <row r="321" spans="1:13" x14ac:dyDescent="0.3">
      <c r="A321" s="1">
        <v>2015308</v>
      </c>
      <c r="B321" s="1">
        <v>2</v>
      </c>
      <c r="C321" s="2">
        <v>11.083399999999999</v>
      </c>
      <c r="D321" s="2">
        <v>0.95204999999999995</v>
      </c>
      <c r="E321" s="2">
        <v>0</v>
      </c>
      <c r="F321" s="2">
        <v>17.679639999999999</v>
      </c>
      <c r="G321" s="2">
        <v>5.8398199999999996</v>
      </c>
      <c r="H321" s="2">
        <f t="shared" si="4"/>
        <v>35.554909999999992</v>
      </c>
      <c r="I321" s="1">
        <v>0</v>
      </c>
      <c r="J321" s="1">
        <v>2</v>
      </c>
      <c r="K321" s="1">
        <v>86</v>
      </c>
      <c r="L321" s="1">
        <v>0</v>
      </c>
      <c r="M321" s="1">
        <v>2015</v>
      </c>
    </row>
    <row r="322" spans="1:13" x14ac:dyDescent="0.3">
      <c r="A322" s="1">
        <v>2015305</v>
      </c>
      <c r="B322" s="1">
        <v>4</v>
      </c>
      <c r="C322" s="2">
        <v>11.62041</v>
      </c>
      <c r="D322" s="2">
        <v>1.34758</v>
      </c>
      <c r="E322" s="2">
        <v>10.345940000000001</v>
      </c>
      <c r="F322" s="2">
        <v>19.007989999999999</v>
      </c>
      <c r="G322" s="2">
        <v>11.318429999999999</v>
      </c>
      <c r="H322" s="2">
        <f t="shared" si="4"/>
        <v>53.640349999999998</v>
      </c>
      <c r="I322" s="1">
        <v>1</v>
      </c>
      <c r="J322" s="1">
        <v>2</v>
      </c>
      <c r="K322" s="1">
        <v>96</v>
      </c>
      <c r="L322" s="1">
        <v>0</v>
      </c>
      <c r="M322" s="1">
        <v>2015</v>
      </c>
    </row>
    <row r="323" spans="1:13" x14ac:dyDescent="0.3">
      <c r="A323" s="1">
        <v>2015310</v>
      </c>
      <c r="B323" s="1">
        <v>2</v>
      </c>
      <c r="C323" s="2">
        <v>13.21082</v>
      </c>
      <c r="D323" s="2">
        <v>0.96304000000000001</v>
      </c>
      <c r="E323" s="2">
        <v>0</v>
      </c>
      <c r="F323" s="2">
        <v>17.568719999999999</v>
      </c>
      <c r="G323" s="2">
        <v>5.7843600000000004</v>
      </c>
      <c r="H323" s="2">
        <f t="shared" ref="H323:H386" si="5">SUM(C323:G323)</f>
        <v>37.526939999999996</v>
      </c>
      <c r="I323" s="1">
        <v>0</v>
      </c>
      <c r="J323" s="1">
        <v>2</v>
      </c>
      <c r="K323" s="1">
        <v>85</v>
      </c>
      <c r="L323" s="1">
        <v>0</v>
      </c>
      <c r="M323" s="1">
        <v>2015</v>
      </c>
    </row>
    <row r="324" spans="1:13" x14ac:dyDescent="0.3">
      <c r="A324" s="1">
        <v>2015309</v>
      </c>
      <c r="B324" s="1">
        <v>1</v>
      </c>
      <c r="C324" s="2">
        <v>11.851710000000001</v>
      </c>
      <c r="D324" s="2">
        <v>0.93391000000000002</v>
      </c>
      <c r="E324" s="2">
        <v>0</v>
      </c>
      <c r="F324" s="2">
        <v>20.001159999999999</v>
      </c>
      <c r="G324" s="2">
        <v>5.4430100000000001</v>
      </c>
      <c r="H324" s="2">
        <f t="shared" si="5"/>
        <v>38.229790000000001</v>
      </c>
      <c r="I324" s="1">
        <v>0</v>
      </c>
      <c r="J324" s="1">
        <v>1</v>
      </c>
      <c r="K324" s="1">
        <v>91</v>
      </c>
      <c r="L324" s="1">
        <v>0</v>
      </c>
      <c r="M324" s="1">
        <v>2015</v>
      </c>
    </row>
    <row r="325" spans="1:13" x14ac:dyDescent="0.3">
      <c r="A325" s="1">
        <v>2015311</v>
      </c>
      <c r="B325" s="1">
        <v>2</v>
      </c>
      <c r="C325" s="2">
        <v>13.22851</v>
      </c>
      <c r="D325" s="2">
        <v>1.05023</v>
      </c>
      <c r="E325" s="2">
        <v>0</v>
      </c>
      <c r="F325" s="2">
        <v>21.34543</v>
      </c>
      <c r="G325" s="2">
        <v>7.6727100000000004</v>
      </c>
      <c r="H325" s="2">
        <f t="shared" si="5"/>
        <v>43.296880000000002</v>
      </c>
      <c r="I325" s="1">
        <v>0</v>
      </c>
      <c r="J325" s="1">
        <v>2</v>
      </c>
      <c r="K325" s="1">
        <v>96</v>
      </c>
      <c r="L325" s="1">
        <v>0</v>
      </c>
      <c r="M325" s="1">
        <v>2015</v>
      </c>
    </row>
    <row r="326" spans="1:13" x14ac:dyDescent="0.3">
      <c r="A326" s="1">
        <v>2015312</v>
      </c>
      <c r="B326" s="1">
        <v>1</v>
      </c>
      <c r="C326" s="2">
        <v>14.17423</v>
      </c>
      <c r="D326" s="2">
        <v>1.0035799999999999</v>
      </c>
      <c r="E326" s="2">
        <v>0</v>
      </c>
      <c r="F326" s="2">
        <v>18.14527</v>
      </c>
      <c r="G326" s="2">
        <v>7.3745799999999999</v>
      </c>
      <c r="H326" s="2">
        <f t="shared" si="5"/>
        <v>40.697659999999999</v>
      </c>
      <c r="I326" s="1">
        <v>0</v>
      </c>
      <c r="J326" s="1">
        <v>1</v>
      </c>
      <c r="K326" s="1">
        <v>94</v>
      </c>
      <c r="L326" s="1">
        <v>1</v>
      </c>
      <c r="M326" s="1">
        <v>2015</v>
      </c>
    </row>
    <row r="327" spans="1:13" x14ac:dyDescent="0.3">
      <c r="A327" s="1">
        <v>2015315</v>
      </c>
      <c r="B327" s="1">
        <v>1</v>
      </c>
      <c r="C327" s="2">
        <v>13.889110000000001</v>
      </c>
      <c r="D327" s="2">
        <v>0.98321000000000003</v>
      </c>
      <c r="E327" s="2">
        <v>0</v>
      </c>
      <c r="F327" s="2">
        <v>16.262740000000001</v>
      </c>
      <c r="G327" s="2">
        <v>7.9090100000000003</v>
      </c>
      <c r="H327" s="2">
        <f t="shared" si="5"/>
        <v>39.044070000000005</v>
      </c>
      <c r="I327" s="1">
        <v>0</v>
      </c>
      <c r="J327" s="1">
        <v>1</v>
      </c>
      <c r="K327" s="1">
        <v>91</v>
      </c>
      <c r="L327" s="1">
        <v>2</v>
      </c>
      <c r="M327" s="1">
        <v>2015</v>
      </c>
    </row>
    <row r="328" spans="1:13" x14ac:dyDescent="0.3">
      <c r="A328" s="1">
        <v>2015313</v>
      </c>
      <c r="B328" s="1">
        <v>1</v>
      </c>
      <c r="C328" s="2">
        <v>10.169879999999999</v>
      </c>
      <c r="D328" s="2">
        <v>1.0062199999999999</v>
      </c>
      <c r="E328" s="2">
        <v>0</v>
      </c>
      <c r="F328" s="2">
        <v>20.4253</v>
      </c>
      <c r="G328" s="2">
        <v>6.8924399999999997</v>
      </c>
      <c r="H328" s="2">
        <f t="shared" si="5"/>
        <v>38.493839999999999</v>
      </c>
      <c r="I328" s="1">
        <v>0</v>
      </c>
      <c r="J328" s="1">
        <v>1</v>
      </c>
      <c r="K328" s="1">
        <v>95</v>
      </c>
      <c r="L328" s="1">
        <v>0</v>
      </c>
      <c r="M328" s="1">
        <v>2015</v>
      </c>
    </row>
    <row r="329" spans="1:13" x14ac:dyDescent="0.3">
      <c r="A329" s="1">
        <v>2015306</v>
      </c>
      <c r="B329" s="1">
        <v>4</v>
      </c>
      <c r="C329" s="2">
        <v>9.8570399999999996</v>
      </c>
      <c r="D329" s="2">
        <v>1.0866199999999999</v>
      </c>
      <c r="E329" s="2">
        <v>8.9275199999999995</v>
      </c>
      <c r="F329" s="2">
        <v>22.569520000000001</v>
      </c>
      <c r="G329" s="2">
        <v>7.9863900000000001</v>
      </c>
      <c r="H329" s="2">
        <f t="shared" si="5"/>
        <v>50.42709</v>
      </c>
      <c r="I329" s="1">
        <v>1</v>
      </c>
      <c r="J329" s="1">
        <v>2</v>
      </c>
      <c r="K329" s="1">
        <v>93</v>
      </c>
      <c r="L329" s="1">
        <v>2</v>
      </c>
      <c r="M329" s="1">
        <v>2015</v>
      </c>
    </row>
    <row r="330" spans="1:13" x14ac:dyDescent="0.3">
      <c r="A330" s="1">
        <v>2015316</v>
      </c>
      <c r="B330" s="1">
        <v>2</v>
      </c>
      <c r="C330" s="2">
        <v>11.49112</v>
      </c>
      <c r="D330" s="2">
        <v>1.08725</v>
      </c>
      <c r="E330" s="2">
        <v>0</v>
      </c>
      <c r="F330" s="2">
        <v>23.086169999999999</v>
      </c>
      <c r="G330" s="2">
        <v>8.5430899999999994</v>
      </c>
      <c r="H330" s="2">
        <f t="shared" si="5"/>
        <v>44.207630000000002</v>
      </c>
      <c r="I330" s="1">
        <v>0</v>
      </c>
      <c r="J330" s="1">
        <v>2</v>
      </c>
      <c r="K330" s="1">
        <v>106</v>
      </c>
      <c r="L330" s="1">
        <v>0</v>
      </c>
      <c r="M330" s="1">
        <v>2015</v>
      </c>
    </row>
    <row r="331" spans="1:13" x14ac:dyDescent="0.3">
      <c r="A331" s="1">
        <v>2015307</v>
      </c>
      <c r="B331" s="1">
        <v>3</v>
      </c>
      <c r="C331" s="2">
        <v>14.84042</v>
      </c>
      <c r="D331" s="2">
        <v>1.2279199999999999</v>
      </c>
      <c r="E331" s="2">
        <v>8.8731600000000004</v>
      </c>
      <c r="F331" s="2">
        <v>20.280560000000001</v>
      </c>
      <c r="G331" s="2">
        <v>7.3264500000000004</v>
      </c>
      <c r="H331" s="2">
        <f t="shared" si="5"/>
        <v>52.54851</v>
      </c>
      <c r="I331" s="1">
        <v>1</v>
      </c>
      <c r="J331" s="1">
        <v>1</v>
      </c>
      <c r="K331" s="1">
        <v>88</v>
      </c>
      <c r="L331" s="1">
        <v>0</v>
      </c>
      <c r="M331" s="1">
        <v>2015</v>
      </c>
    </row>
    <row r="332" spans="1:13" x14ac:dyDescent="0.3">
      <c r="A332" s="1">
        <v>2015314</v>
      </c>
      <c r="B332" s="1">
        <v>4</v>
      </c>
      <c r="C332" s="2">
        <v>11.76305</v>
      </c>
      <c r="D332" s="2">
        <v>0.64541999999999999</v>
      </c>
      <c r="E332" s="2">
        <v>9.3005600000000008</v>
      </c>
      <c r="F332" s="2">
        <v>18.490290000000002</v>
      </c>
      <c r="G332" s="2">
        <v>7.1849999999999996</v>
      </c>
      <c r="H332" s="2">
        <f t="shared" si="5"/>
        <v>47.384320000000002</v>
      </c>
      <c r="I332" s="1">
        <v>1</v>
      </c>
      <c r="J332" s="1">
        <v>2</v>
      </c>
      <c r="K332" s="1">
        <v>87</v>
      </c>
      <c r="L332" s="1">
        <v>0</v>
      </c>
      <c r="M332" s="1">
        <v>2015</v>
      </c>
    </row>
    <row r="333" spans="1:13" x14ac:dyDescent="0.3">
      <c r="A333" s="1">
        <v>2015319</v>
      </c>
      <c r="B333" s="1">
        <v>2</v>
      </c>
      <c r="C333" s="2">
        <v>13.505789999999999</v>
      </c>
      <c r="D333" s="2">
        <v>0.88829999999999998</v>
      </c>
      <c r="E333" s="2">
        <v>0</v>
      </c>
      <c r="F333" s="2">
        <v>22.139309999999998</v>
      </c>
      <c r="G333" s="2">
        <v>8.0696499999999993</v>
      </c>
      <c r="H333" s="2">
        <f t="shared" si="5"/>
        <v>44.603049999999996</v>
      </c>
      <c r="I333" s="1">
        <v>0</v>
      </c>
      <c r="J333" s="1">
        <v>2</v>
      </c>
      <c r="K333" s="1">
        <v>100</v>
      </c>
      <c r="L333" s="1">
        <v>0</v>
      </c>
      <c r="M333" s="1">
        <v>2015</v>
      </c>
    </row>
    <row r="334" spans="1:13" x14ac:dyDescent="0.3">
      <c r="A334" s="1">
        <v>2015320</v>
      </c>
      <c r="B334" s="1">
        <v>1</v>
      </c>
      <c r="C334" s="2">
        <v>11.451700000000001</v>
      </c>
      <c r="D334" s="2">
        <v>0.62692000000000003</v>
      </c>
      <c r="E334" s="2">
        <v>0</v>
      </c>
      <c r="F334" s="2">
        <v>22.425699999999999</v>
      </c>
      <c r="G334" s="2">
        <v>8.3020499999999995</v>
      </c>
      <c r="H334" s="2">
        <f t="shared" si="5"/>
        <v>42.806370000000001</v>
      </c>
      <c r="I334" s="1">
        <v>0</v>
      </c>
      <c r="J334" s="1">
        <v>1</v>
      </c>
      <c r="K334" s="1">
        <v>87</v>
      </c>
      <c r="L334" s="1">
        <v>0</v>
      </c>
      <c r="M334" s="1">
        <v>2015</v>
      </c>
    </row>
    <row r="335" spans="1:13" x14ac:dyDescent="0.3">
      <c r="A335" s="1">
        <v>2015321</v>
      </c>
      <c r="B335" s="1">
        <v>2</v>
      </c>
      <c r="C335" s="2">
        <v>12.052350000000001</v>
      </c>
      <c r="D335" s="2">
        <v>1.3908</v>
      </c>
      <c r="E335" s="2">
        <v>0</v>
      </c>
      <c r="F335" s="2">
        <v>19.312580000000001</v>
      </c>
      <c r="G335" s="2">
        <v>6.6562900000000003</v>
      </c>
      <c r="H335" s="2">
        <f t="shared" si="5"/>
        <v>39.412019999999998</v>
      </c>
      <c r="I335" s="1">
        <v>0</v>
      </c>
      <c r="J335" s="1">
        <v>2</v>
      </c>
      <c r="K335" s="1">
        <v>94</v>
      </c>
      <c r="L335" s="1">
        <v>0</v>
      </c>
      <c r="M335" s="1">
        <v>2015</v>
      </c>
    </row>
    <row r="336" spans="1:13" x14ac:dyDescent="0.3">
      <c r="A336" s="1">
        <v>2015322</v>
      </c>
      <c r="B336" s="1">
        <v>2</v>
      </c>
      <c r="C336" s="2">
        <v>13.74408</v>
      </c>
      <c r="D336" s="2">
        <v>1.0746899999999999</v>
      </c>
      <c r="E336" s="2">
        <v>0</v>
      </c>
      <c r="F336" s="2">
        <v>19.230930000000001</v>
      </c>
      <c r="G336" s="2">
        <v>6.6154700000000002</v>
      </c>
      <c r="H336" s="2">
        <f t="shared" si="5"/>
        <v>40.665170000000003</v>
      </c>
      <c r="I336" s="1">
        <v>0</v>
      </c>
      <c r="J336" s="1">
        <v>2</v>
      </c>
      <c r="K336" s="1">
        <v>98</v>
      </c>
      <c r="L336" s="1">
        <v>0</v>
      </c>
      <c r="M336" s="1">
        <v>2015</v>
      </c>
    </row>
    <row r="337" spans="1:13" x14ac:dyDescent="0.3">
      <c r="A337" s="1">
        <v>2015317</v>
      </c>
      <c r="B337" s="1">
        <v>4</v>
      </c>
      <c r="C337" s="2">
        <v>11.48794</v>
      </c>
      <c r="D337" s="2">
        <v>0.68249000000000004</v>
      </c>
      <c r="E337" s="2">
        <v>13.50909</v>
      </c>
      <c r="F337" s="2">
        <v>26.034040000000001</v>
      </c>
      <c r="G337" s="2">
        <v>8.7827900000000003</v>
      </c>
      <c r="H337" s="2">
        <f t="shared" si="5"/>
        <v>60.49635</v>
      </c>
      <c r="I337" s="1">
        <v>1</v>
      </c>
      <c r="J337" s="1">
        <v>2</v>
      </c>
      <c r="K337" s="1">
        <v>112</v>
      </c>
      <c r="L337" s="1">
        <v>0</v>
      </c>
      <c r="M337" s="1">
        <v>2015</v>
      </c>
    </row>
    <row r="338" spans="1:13" x14ac:dyDescent="0.3">
      <c r="A338" s="1">
        <v>2015325</v>
      </c>
      <c r="B338" s="1">
        <v>2</v>
      </c>
      <c r="C338" s="2">
        <v>11.751340000000001</v>
      </c>
      <c r="D338" s="2">
        <v>0.81410000000000005</v>
      </c>
      <c r="E338" s="2">
        <v>0</v>
      </c>
      <c r="F338" s="2">
        <v>19.196719999999999</v>
      </c>
      <c r="G338" s="2">
        <v>6.5983599999999996</v>
      </c>
      <c r="H338" s="2">
        <f t="shared" si="5"/>
        <v>38.360520000000001</v>
      </c>
      <c r="I338" s="1">
        <v>0</v>
      </c>
      <c r="J338" s="1">
        <v>2</v>
      </c>
      <c r="K338" s="1">
        <v>90</v>
      </c>
      <c r="L338" s="1">
        <v>0</v>
      </c>
      <c r="M338" s="1">
        <v>2015</v>
      </c>
    </row>
    <row r="339" spans="1:13" x14ac:dyDescent="0.3">
      <c r="A339" s="1">
        <v>2015318</v>
      </c>
      <c r="B339" s="1">
        <v>3</v>
      </c>
      <c r="C339" s="2">
        <v>11.21199</v>
      </c>
      <c r="D339" s="2">
        <v>0.97365000000000002</v>
      </c>
      <c r="E339" s="2">
        <v>13.61115</v>
      </c>
      <c r="F339" s="2">
        <v>24.450489999999999</v>
      </c>
      <c r="G339" s="2">
        <v>6.1620600000000003</v>
      </c>
      <c r="H339" s="2">
        <f t="shared" si="5"/>
        <v>56.40934</v>
      </c>
      <c r="I339" s="1">
        <v>1</v>
      </c>
      <c r="J339" s="1">
        <v>1</v>
      </c>
      <c r="K339" s="1">
        <v>104</v>
      </c>
      <c r="L339" s="1">
        <v>0</v>
      </c>
      <c r="M339" s="1">
        <v>2015</v>
      </c>
    </row>
    <row r="340" spans="1:13" x14ac:dyDescent="0.3">
      <c r="A340" s="1">
        <v>2015323</v>
      </c>
      <c r="B340" s="1">
        <v>2</v>
      </c>
      <c r="C340" s="2">
        <v>9.9157399999999996</v>
      </c>
      <c r="D340" s="2">
        <v>1.28809</v>
      </c>
      <c r="E340" s="2">
        <v>0</v>
      </c>
      <c r="F340" s="2">
        <v>30.71416</v>
      </c>
      <c r="G340" s="2">
        <v>12.35708</v>
      </c>
      <c r="H340" s="2">
        <f t="shared" si="5"/>
        <v>54.275069999999999</v>
      </c>
      <c r="I340" s="1">
        <v>0</v>
      </c>
      <c r="J340" s="1">
        <v>2</v>
      </c>
      <c r="K340" s="1">
        <v>107</v>
      </c>
      <c r="L340" s="1">
        <v>0</v>
      </c>
      <c r="M340" s="1">
        <v>2015</v>
      </c>
    </row>
    <row r="341" spans="1:13" x14ac:dyDescent="0.3">
      <c r="A341" s="1">
        <v>2015327</v>
      </c>
      <c r="B341" s="1">
        <v>1</v>
      </c>
      <c r="C341" s="2">
        <v>11.42515</v>
      </c>
      <c r="D341" s="2">
        <v>0.81615000000000004</v>
      </c>
      <c r="E341" s="2">
        <v>0</v>
      </c>
      <c r="F341" s="2">
        <v>21.077249999999999</v>
      </c>
      <c r="G341" s="2">
        <v>5.3840199999999996</v>
      </c>
      <c r="H341" s="2">
        <f t="shared" si="5"/>
        <v>38.702570000000001</v>
      </c>
      <c r="I341" s="1">
        <v>0</v>
      </c>
      <c r="J341" s="1">
        <v>1</v>
      </c>
      <c r="K341" s="1">
        <v>86</v>
      </c>
      <c r="L341" s="1">
        <v>0</v>
      </c>
      <c r="M341" s="1">
        <v>2015</v>
      </c>
    </row>
    <row r="342" spans="1:13" x14ac:dyDescent="0.3">
      <c r="A342" s="1">
        <v>2015328</v>
      </c>
      <c r="B342" s="1">
        <v>1</v>
      </c>
      <c r="C342" s="2">
        <v>12.33456</v>
      </c>
      <c r="D342" s="2">
        <v>1.2478400000000001</v>
      </c>
      <c r="E342" s="2">
        <v>0</v>
      </c>
      <c r="F342" s="2">
        <v>18.381589999999999</v>
      </c>
      <c r="G342" s="2">
        <v>8.4186499999999995</v>
      </c>
      <c r="H342" s="2">
        <f t="shared" si="5"/>
        <v>40.382639999999995</v>
      </c>
      <c r="I342" s="1">
        <v>0</v>
      </c>
      <c r="J342" s="1">
        <v>1</v>
      </c>
      <c r="K342" s="1">
        <v>88</v>
      </c>
      <c r="L342" s="1">
        <v>0</v>
      </c>
      <c r="M342" s="1">
        <v>2015</v>
      </c>
    </row>
    <row r="343" spans="1:13" x14ac:dyDescent="0.3">
      <c r="A343" s="1">
        <v>2015330</v>
      </c>
      <c r="B343" s="1">
        <v>1</v>
      </c>
      <c r="C343" s="2">
        <v>12.66297</v>
      </c>
      <c r="D343" s="2">
        <v>1.0537300000000001</v>
      </c>
      <c r="E343" s="2">
        <v>0</v>
      </c>
      <c r="F343" s="2">
        <v>19.74971</v>
      </c>
      <c r="G343" s="2">
        <v>5.7183999999999999</v>
      </c>
      <c r="H343" s="2">
        <f t="shared" si="5"/>
        <v>39.184809999999999</v>
      </c>
      <c r="I343" s="1">
        <v>0</v>
      </c>
      <c r="J343" s="1">
        <v>1</v>
      </c>
      <c r="K343" s="1">
        <v>87</v>
      </c>
      <c r="L343" s="1">
        <v>0</v>
      </c>
      <c r="M343" s="1">
        <v>2015</v>
      </c>
    </row>
    <row r="344" spans="1:13" x14ac:dyDescent="0.3">
      <c r="A344" s="1">
        <v>2015324</v>
      </c>
      <c r="B344" s="1">
        <v>3</v>
      </c>
      <c r="C344" s="2">
        <v>12.800829999999999</v>
      </c>
      <c r="D344" s="2">
        <v>0.86265999999999998</v>
      </c>
      <c r="E344" s="2">
        <v>9.9572299999999991</v>
      </c>
      <c r="F344" s="2">
        <v>22.340109999999999</v>
      </c>
      <c r="G344" s="2">
        <v>6.7137500000000001</v>
      </c>
      <c r="H344" s="2">
        <f t="shared" si="5"/>
        <v>52.674579999999999</v>
      </c>
      <c r="I344" s="1">
        <v>1</v>
      </c>
      <c r="J344" s="1">
        <v>1</v>
      </c>
      <c r="K344" s="1">
        <v>92</v>
      </c>
      <c r="L344" s="1">
        <v>0</v>
      </c>
      <c r="M344" s="1">
        <v>2015</v>
      </c>
    </row>
    <row r="345" spans="1:13" x14ac:dyDescent="0.3">
      <c r="A345" s="1">
        <v>2015333</v>
      </c>
      <c r="B345" s="1">
        <v>2</v>
      </c>
      <c r="C345" s="2">
        <v>12.976889999999999</v>
      </c>
      <c r="D345" s="2">
        <v>0.99260999999999999</v>
      </c>
      <c r="E345" s="2">
        <v>0</v>
      </c>
      <c r="F345" s="2">
        <v>20.100290000000001</v>
      </c>
      <c r="G345" s="2">
        <v>7.0501399999999999</v>
      </c>
      <c r="H345" s="2">
        <f t="shared" si="5"/>
        <v>41.119929999999997</v>
      </c>
      <c r="I345" s="1">
        <v>0</v>
      </c>
      <c r="J345" s="1">
        <v>2</v>
      </c>
      <c r="K345" s="1">
        <v>84</v>
      </c>
      <c r="L345" s="1">
        <v>0</v>
      </c>
      <c r="M345" s="1">
        <v>2015</v>
      </c>
    </row>
    <row r="346" spans="1:13" x14ac:dyDescent="0.3">
      <c r="A346" s="1">
        <v>2015332</v>
      </c>
      <c r="B346" s="1">
        <v>2</v>
      </c>
      <c r="C346" s="2">
        <v>16.311419999999998</v>
      </c>
      <c r="D346" s="2">
        <v>0.96404000000000001</v>
      </c>
      <c r="E346" s="2">
        <v>0</v>
      </c>
      <c r="F346" s="2">
        <v>24.352630000000001</v>
      </c>
      <c r="G346" s="2">
        <v>9.1763200000000005</v>
      </c>
      <c r="H346" s="2">
        <f t="shared" si="5"/>
        <v>50.804410000000004</v>
      </c>
      <c r="I346" s="1">
        <v>0</v>
      </c>
      <c r="J346" s="1">
        <v>2</v>
      </c>
      <c r="K346" s="1">
        <v>97</v>
      </c>
      <c r="L346" s="1">
        <v>0</v>
      </c>
      <c r="M346" s="1">
        <v>2015</v>
      </c>
    </row>
    <row r="347" spans="1:13" x14ac:dyDescent="0.3">
      <c r="A347" s="1">
        <v>2015334</v>
      </c>
      <c r="B347" s="1">
        <v>2</v>
      </c>
      <c r="C347" s="2">
        <v>12.90549</v>
      </c>
      <c r="D347" s="2">
        <v>1.02498</v>
      </c>
      <c r="E347" s="2">
        <v>0</v>
      </c>
      <c r="F347" s="2">
        <v>19.478079999999999</v>
      </c>
      <c r="G347" s="2">
        <v>6.7390400000000001</v>
      </c>
      <c r="H347" s="2">
        <f t="shared" si="5"/>
        <v>40.147590000000001</v>
      </c>
      <c r="I347" s="1">
        <v>0</v>
      </c>
      <c r="J347" s="1">
        <v>2</v>
      </c>
      <c r="K347" s="1">
        <v>92</v>
      </c>
      <c r="L347" s="1">
        <v>0</v>
      </c>
      <c r="M347" s="1">
        <v>2015</v>
      </c>
    </row>
    <row r="348" spans="1:13" x14ac:dyDescent="0.3">
      <c r="A348" s="1">
        <v>2015336</v>
      </c>
      <c r="B348" s="1">
        <v>2</v>
      </c>
      <c r="C348" s="2">
        <v>13.322369999999999</v>
      </c>
      <c r="D348" s="2">
        <v>1.2224299999999999</v>
      </c>
      <c r="E348" s="2">
        <v>0</v>
      </c>
      <c r="F348" s="2">
        <v>19.018540000000002</v>
      </c>
      <c r="G348" s="2">
        <v>6.5092699999999999</v>
      </c>
      <c r="H348" s="2">
        <f t="shared" si="5"/>
        <v>40.072609999999997</v>
      </c>
      <c r="I348" s="1">
        <v>0</v>
      </c>
      <c r="J348" s="1">
        <v>2</v>
      </c>
      <c r="K348" s="1">
        <v>85</v>
      </c>
      <c r="L348" s="1">
        <v>0</v>
      </c>
      <c r="M348" s="1">
        <v>2015</v>
      </c>
    </row>
    <row r="349" spans="1:13" x14ac:dyDescent="0.3">
      <c r="A349" s="1">
        <v>2015331</v>
      </c>
      <c r="B349" s="1">
        <v>3</v>
      </c>
      <c r="C349" s="2">
        <v>11.054029999999999</v>
      </c>
      <c r="D349" s="2">
        <v>1.13829</v>
      </c>
      <c r="E349" s="2">
        <v>12.53444</v>
      </c>
      <c r="F349" s="2">
        <v>18.895029999999998</v>
      </c>
      <c r="G349" s="2">
        <v>7.3527199999999997</v>
      </c>
      <c r="H349" s="2">
        <f t="shared" si="5"/>
        <v>50.974509999999995</v>
      </c>
      <c r="I349" s="1">
        <v>1</v>
      </c>
      <c r="J349" s="1">
        <v>1</v>
      </c>
      <c r="K349" s="1">
        <v>94</v>
      </c>
      <c r="L349" s="1">
        <v>0</v>
      </c>
      <c r="M349" s="1">
        <v>2015</v>
      </c>
    </row>
    <row r="350" spans="1:13" x14ac:dyDescent="0.3">
      <c r="A350" s="1">
        <v>2015326</v>
      </c>
      <c r="B350" s="1">
        <v>2</v>
      </c>
      <c r="C350" s="2">
        <v>13.002420000000001</v>
      </c>
      <c r="D350" s="2">
        <v>0.88949</v>
      </c>
      <c r="E350" s="2">
        <v>0</v>
      </c>
      <c r="F350" s="2">
        <v>18.293030000000002</v>
      </c>
      <c r="G350" s="2">
        <v>6.1465199999999998</v>
      </c>
      <c r="H350" s="2">
        <f t="shared" si="5"/>
        <v>38.331460000000007</v>
      </c>
      <c r="I350" s="1">
        <v>0</v>
      </c>
      <c r="J350" s="1">
        <v>2</v>
      </c>
      <c r="K350" s="1">
        <v>88</v>
      </c>
      <c r="L350" s="1">
        <v>0</v>
      </c>
      <c r="M350" s="1">
        <v>2015</v>
      </c>
    </row>
    <row r="351" spans="1:13" x14ac:dyDescent="0.3">
      <c r="A351" s="1">
        <v>2015338</v>
      </c>
      <c r="B351" s="1">
        <v>2</v>
      </c>
      <c r="C351" s="2">
        <v>13.13674</v>
      </c>
      <c r="D351" s="2">
        <v>0.88588</v>
      </c>
      <c r="E351" s="2">
        <v>0</v>
      </c>
      <c r="F351" s="2">
        <v>24.936109999999999</v>
      </c>
      <c r="G351" s="2">
        <v>9.4680499999999999</v>
      </c>
      <c r="H351" s="2">
        <f t="shared" si="5"/>
        <v>48.426780000000001</v>
      </c>
      <c r="I351" s="1">
        <v>0</v>
      </c>
      <c r="J351" s="1">
        <v>2</v>
      </c>
      <c r="K351" s="1">
        <v>105</v>
      </c>
      <c r="L351" s="1">
        <v>0</v>
      </c>
      <c r="M351" s="1">
        <v>2015</v>
      </c>
    </row>
    <row r="352" spans="1:13" x14ac:dyDescent="0.3">
      <c r="A352" s="1">
        <v>2015339</v>
      </c>
      <c r="B352" s="1">
        <v>1</v>
      </c>
      <c r="C352" s="2">
        <v>11.64772</v>
      </c>
      <c r="D352" s="2">
        <v>0.86370999999999998</v>
      </c>
      <c r="E352" s="2">
        <v>0</v>
      </c>
      <c r="F352" s="2">
        <v>24.318930000000002</v>
      </c>
      <c r="G352" s="2">
        <v>9.2308500000000002</v>
      </c>
      <c r="H352" s="2">
        <f t="shared" si="5"/>
        <v>46.061210000000003</v>
      </c>
      <c r="I352" s="1">
        <v>0</v>
      </c>
      <c r="J352" s="1">
        <v>1</v>
      </c>
      <c r="K352" s="1">
        <v>99</v>
      </c>
      <c r="L352" s="1">
        <v>0</v>
      </c>
      <c r="M352" s="1">
        <v>2015</v>
      </c>
    </row>
    <row r="353" spans="1:13" x14ac:dyDescent="0.3">
      <c r="A353" s="1">
        <v>2015341</v>
      </c>
      <c r="B353" s="1">
        <v>2</v>
      </c>
      <c r="C353" s="2">
        <v>13.296189999999999</v>
      </c>
      <c r="D353" s="2">
        <v>1.0510900000000001</v>
      </c>
      <c r="E353" s="2">
        <v>0</v>
      </c>
      <c r="F353" s="2">
        <v>18.645600000000002</v>
      </c>
      <c r="G353" s="2">
        <v>6.3228</v>
      </c>
      <c r="H353" s="2">
        <f t="shared" si="5"/>
        <v>39.31568</v>
      </c>
      <c r="I353" s="1">
        <v>0</v>
      </c>
      <c r="J353" s="1">
        <v>2</v>
      </c>
      <c r="K353" s="1">
        <v>90</v>
      </c>
      <c r="L353" s="1">
        <v>0</v>
      </c>
      <c r="M353" s="1">
        <v>2015</v>
      </c>
    </row>
    <row r="354" spans="1:13" x14ac:dyDescent="0.3">
      <c r="A354" s="1">
        <v>2015335</v>
      </c>
      <c r="B354" s="1">
        <v>3</v>
      </c>
      <c r="C354" s="2">
        <v>11.970689999999999</v>
      </c>
      <c r="D354" s="2">
        <v>1.62036</v>
      </c>
      <c r="E354" s="2">
        <v>7.3872299999999997</v>
      </c>
      <c r="F354" s="2">
        <v>21.883120000000002</v>
      </c>
      <c r="G354" s="2">
        <v>8.8336000000000006</v>
      </c>
      <c r="H354" s="2">
        <f t="shared" si="5"/>
        <v>51.695000000000007</v>
      </c>
      <c r="I354" s="1">
        <v>1</v>
      </c>
      <c r="J354" s="1">
        <v>1</v>
      </c>
      <c r="K354" s="1">
        <v>88</v>
      </c>
      <c r="L354" s="1">
        <v>3</v>
      </c>
      <c r="M354" s="1">
        <v>2015</v>
      </c>
    </row>
    <row r="355" spans="1:13" x14ac:dyDescent="0.3">
      <c r="A355" s="1">
        <v>2015343</v>
      </c>
      <c r="B355" s="1">
        <v>2</v>
      </c>
      <c r="C355" s="2">
        <v>13.38076</v>
      </c>
      <c r="D355" s="2">
        <v>0.92151000000000005</v>
      </c>
      <c r="E355" s="2">
        <v>0</v>
      </c>
      <c r="F355" s="2">
        <v>17.479970000000002</v>
      </c>
      <c r="G355" s="2">
        <v>5.7399800000000001</v>
      </c>
      <c r="H355" s="2">
        <f t="shared" si="5"/>
        <v>37.522220000000004</v>
      </c>
      <c r="I355" s="1">
        <v>0</v>
      </c>
      <c r="J355" s="1">
        <v>2</v>
      </c>
      <c r="K355" s="1">
        <v>89</v>
      </c>
      <c r="L355" s="1">
        <v>0</v>
      </c>
      <c r="M355" s="1">
        <v>2015</v>
      </c>
    </row>
    <row r="356" spans="1:13" x14ac:dyDescent="0.3">
      <c r="A356" s="1">
        <v>2015337</v>
      </c>
      <c r="B356" s="1">
        <v>3</v>
      </c>
      <c r="C356" s="2">
        <v>13.590479999999999</v>
      </c>
      <c r="D356" s="2">
        <v>1.1408199999999999</v>
      </c>
      <c r="E356" s="2">
        <v>11.961449999999999</v>
      </c>
      <c r="F356" s="2">
        <v>26.67492</v>
      </c>
      <c r="G356" s="2">
        <v>8.6278900000000007</v>
      </c>
      <c r="H356" s="2">
        <f t="shared" si="5"/>
        <v>61.995559999999998</v>
      </c>
      <c r="I356" s="1">
        <v>1</v>
      </c>
      <c r="J356" s="1">
        <v>1</v>
      </c>
      <c r="K356" s="1">
        <v>107</v>
      </c>
      <c r="L356" s="1">
        <v>0</v>
      </c>
      <c r="M356" s="1">
        <v>2015</v>
      </c>
    </row>
    <row r="357" spans="1:13" x14ac:dyDescent="0.3">
      <c r="A357" s="1">
        <v>2015340</v>
      </c>
      <c r="B357" s="1">
        <v>3</v>
      </c>
      <c r="C357" s="2">
        <v>10.603730000000001</v>
      </c>
      <c r="D357" s="2">
        <v>0.93601999999999996</v>
      </c>
      <c r="E357" s="2">
        <v>11.32179</v>
      </c>
      <c r="F357" s="2">
        <v>22.09402</v>
      </c>
      <c r="G357" s="2">
        <v>5.9289899999999998</v>
      </c>
      <c r="H357" s="2">
        <f t="shared" si="5"/>
        <v>50.884549999999997</v>
      </c>
      <c r="I357" s="1">
        <v>1</v>
      </c>
      <c r="J357" s="1">
        <v>1</v>
      </c>
      <c r="K357" s="1">
        <v>94</v>
      </c>
      <c r="L357" s="1">
        <v>0</v>
      </c>
      <c r="M357" s="1">
        <v>2015</v>
      </c>
    </row>
    <row r="358" spans="1:13" x14ac:dyDescent="0.3">
      <c r="A358" s="1">
        <v>2015304</v>
      </c>
      <c r="B358" s="1">
        <v>3</v>
      </c>
      <c r="C358" s="2">
        <v>11.84731</v>
      </c>
      <c r="D358" s="2">
        <v>0.54093000000000002</v>
      </c>
      <c r="E358" s="2">
        <v>10.705970000000001</v>
      </c>
      <c r="F358" s="2">
        <v>16.96303</v>
      </c>
      <c r="G358" s="2">
        <v>5.8051000000000004</v>
      </c>
      <c r="H358" s="2">
        <f t="shared" si="5"/>
        <v>45.862340000000003</v>
      </c>
      <c r="I358" s="1">
        <v>1</v>
      </c>
      <c r="J358" s="1">
        <v>1</v>
      </c>
      <c r="K358" s="1">
        <v>84</v>
      </c>
      <c r="L358" s="1">
        <v>3</v>
      </c>
      <c r="M358" s="1">
        <v>2015</v>
      </c>
    </row>
    <row r="359" spans="1:13" x14ac:dyDescent="0.3">
      <c r="A359" s="1">
        <v>2015342</v>
      </c>
      <c r="B359" s="1">
        <v>4</v>
      </c>
      <c r="C359" s="2">
        <v>9.60806</v>
      </c>
      <c r="D359" s="2">
        <v>0.84316999999999998</v>
      </c>
      <c r="E359" s="2">
        <v>10.24596</v>
      </c>
      <c r="F359" s="2">
        <v>25.119209999999999</v>
      </c>
      <c r="G359" s="2">
        <v>9.2884399999999996</v>
      </c>
      <c r="H359" s="2">
        <f t="shared" si="5"/>
        <v>55.104840000000003</v>
      </c>
      <c r="I359" s="1">
        <v>1</v>
      </c>
      <c r="J359" s="1">
        <v>2</v>
      </c>
      <c r="K359" s="1">
        <v>102</v>
      </c>
      <c r="L359" s="1">
        <v>0</v>
      </c>
      <c r="M359" s="1">
        <v>2015</v>
      </c>
    </row>
    <row r="360" spans="1:13" x14ac:dyDescent="0.3">
      <c r="A360" s="1">
        <v>2015344</v>
      </c>
      <c r="B360" s="1">
        <v>3</v>
      </c>
      <c r="C360" s="2">
        <v>14.80222</v>
      </c>
      <c r="D360" s="2">
        <v>1.1493199999999999</v>
      </c>
      <c r="E360" s="2">
        <v>11.369400000000001</v>
      </c>
      <c r="F360" s="2">
        <v>18.64706</v>
      </c>
      <c r="G360" s="2">
        <v>8.2204700000000006</v>
      </c>
      <c r="H360" s="2">
        <f t="shared" si="5"/>
        <v>54.188470000000002</v>
      </c>
      <c r="I360" s="1">
        <v>1</v>
      </c>
      <c r="J360" s="1">
        <v>1</v>
      </c>
      <c r="K360" s="1">
        <v>93</v>
      </c>
      <c r="L360" s="1">
        <v>0</v>
      </c>
      <c r="M360" s="1">
        <v>2015</v>
      </c>
    </row>
    <row r="361" spans="1:13" x14ac:dyDescent="0.3">
      <c r="A361" s="1">
        <v>2015347</v>
      </c>
      <c r="B361" s="1">
        <v>2</v>
      </c>
      <c r="C361" s="2">
        <v>12.32981</v>
      </c>
      <c r="D361" s="2">
        <v>1.29419</v>
      </c>
      <c r="E361" s="2">
        <v>0</v>
      </c>
      <c r="F361" s="2">
        <v>20.99278</v>
      </c>
      <c r="G361" s="2">
        <v>7.4963899999999999</v>
      </c>
      <c r="H361" s="2">
        <f t="shared" si="5"/>
        <v>42.113169999999997</v>
      </c>
      <c r="I361" s="1">
        <v>0</v>
      </c>
      <c r="J361" s="1">
        <v>2</v>
      </c>
      <c r="K361" s="1">
        <v>96</v>
      </c>
      <c r="L361" s="1">
        <v>0</v>
      </c>
      <c r="M361" s="1">
        <v>2015</v>
      </c>
    </row>
    <row r="362" spans="1:13" x14ac:dyDescent="0.3">
      <c r="A362" s="1">
        <v>2015348</v>
      </c>
      <c r="B362" s="1">
        <v>2</v>
      </c>
      <c r="C362" s="2">
        <v>11.571389999999999</v>
      </c>
      <c r="D362" s="2">
        <v>0.85580999999999996</v>
      </c>
      <c r="E362" s="2">
        <v>0</v>
      </c>
      <c r="F362" s="2">
        <v>21.213989999999999</v>
      </c>
      <c r="G362" s="2">
        <v>7.6069899999999997</v>
      </c>
      <c r="H362" s="2">
        <f t="shared" si="5"/>
        <v>41.248179999999991</v>
      </c>
      <c r="I362" s="1">
        <v>0</v>
      </c>
      <c r="J362" s="1">
        <v>2</v>
      </c>
      <c r="K362" s="1">
        <v>88</v>
      </c>
      <c r="L362" s="1">
        <v>0</v>
      </c>
      <c r="M362" s="1">
        <v>2015</v>
      </c>
    </row>
    <row r="363" spans="1:13" x14ac:dyDescent="0.3">
      <c r="A363" s="1">
        <v>2015346</v>
      </c>
      <c r="B363" s="1">
        <v>4</v>
      </c>
      <c r="C363" s="2">
        <v>9.9203200000000002</v>
      </c>
      <c r="D363" s="2">
        <v>1.0472999999999999</v>
      </c>
      <c r="E363" s="2">
        <v>5.0855300000000003</v>
      </c>
      <c r="F363" s="2">
        <v>20.689070000000001</v>
      </c>
      <c r="G363" s="2">
        <v>10.641209999999999</v>
      </c>
      <c r="H363" s="2">
        <f t="shared" si="5"/>
        <v>47.383430000000004</v>
      </c>
      <c r="I363" s="1">
        <v>1</v>
      </c>
      <c r="J363" s="1">
        <v>2</v>
      </c>
      <c r="K363" s="1">
        <v>84</v>
      </c>
      <c r="L363" s="1">
        <v>0</v>
      </c>
      <c r="M363" s="1">
        <v>2015</v>
      </c>
    </row>
    <row r="364" spans="1:13" x14ac:dyDescent="0.3">
      <c r="A364" s="1">
        <v>2015349</v>
      </c>
      <c r="B364" s="1">
        <v>2</v>
      </c>
      <c r="C364" s="2">
        <v>10.474909999999999</v>
      </c>
      <c r="D364" s="2">
        <v>1.0793200000000001</v>
      </c>
      <c r="E364" s="2">
        <v>0</v>
      </c>
      <c r="F364" s="2">
        <v>19.87677</v>
      </c>
      <c r="G364" s="2">
        <v>6.9383900000000001</v>
      </c>
      <c r="H364" s="2">
        <f t="shared" si="5"/>
        <v>38.369390000000003</v>
      </c>
      <c r="I364" s="1">
        <v>0</v>
      </c>
      <c r="J364" s="1">
        <v>2</v>
      </c>
      <c r="K364" s="1">
        <v>97</v>
      </c>
      <c r="L364" s="1">
        <v>2</v>
      </c>
      <c r="M364" s="1">
        <v>2015</v>
      </c>
    </row>
    <row r="365" spans="1:13" x14ac:dyDescent="0.3">
      <c r="A365" s="1">
        <v>2015345</v>
      </c>
      <c r="B365" s="1">
        <v>3</v>
      </c>
      <c r="C365" s="2">
        <v>11.79701</v>
      </c>
      <c r="D365" s="2">
        <v>1.01309</v>
      </c>
      <c r="E365" s="2">
        <v>8.3105899999999995</v>
      </c>
      <c r="F365" s="2">
        <v>22.89385</v>
      </c>
      <c r="G365" s="2">
        <v>7.31027</v>
      </c>
      <c r="H365" s="2">
        <f t="shared" si="5"/>
        <v>51.324809999999999</v>
      </c>
      <c r="I365" s="1">
        <v>1</v>
      </c>
      <c r="J365" s="1">
        <v>1</v>
      </c>
      <c r="K365" s="1">
        <v>89</v>
      </c>
      <c r="L365" s="1">
        <v>2</v>
      </c>
      <c r="M365" s="1">
        <v>2015</v>
      </c>
    </row>
    <row r="366" spans="1:13" x14ac:dyDescent="0.3">
      <c r="A366" s="1">
        <v>2015351</v>
      </c>
      <c r="B366" s="1">
        <v>2</v>
      </c>
      <c r="C366" s="2">
        <v>12.07962</v>
      </c>
      <c r="D366" s="2">
        <v>0.88658999999999999</v>
      </c>
      <c r="E366" s="2">
        <v>0</v>
      </c>
      <c r="F366" s="2">
        <v>20.630759999999999</v>
      </c>
      <c r="G366" s="2">
        <v>7.3153800000000002</v>
      </c>
      <c r="H366" s="2">
        <f t="shared" si="5"/>
        <v>40.912349999999996</v>
      </c>
      <c r="I366" s="1">
        <v>0</v>
      </c>
      <c r="J366" s="1">
        <v>2</v>
      </c>
      <c r="K366" s="1">
        <v>95</v>
      </c>
      <c r="L366" s="1">
        <v>0</v>
      </c>
      <c r="M366" s="1">
        <v>2015</v>
      </c>
    </row>
    <row r="367" spans="1:13" x14ac:dyDescent="0.3">
      <c r="A367" s="1">
        <v>2015353</v>
      </c>
      <c r="B367" s="1">
        <v>2</v>
      </c>
      <c r="C367" s="2">
        <v>10.87368</v>
      </c>
      <c r="D367" s="2">
        <v>1.24718</v>
      </c>
      <c r="E367" s="2">
        <v>0</v>
      </c>
      <c r="F367" s="2">
        <v>19.52694</v>
      </c>
      <c r="G367" s="2">
        <v>6.7634699999999999</v>
      </c>
      <c r="H367" s="2">
        <f t="shared" si="5"/>
        <v>38.411270000000002</v>
      </c>
      <c r="I367" s="1">
        <v>0</v>
      </c>
      <c r="J367" s="1">
        <v>2</v>
      </c>
      <c r="K367" s="1">
        <v>86</v>
      </c>
      <c r="L367" s="1">
        <v>0</v>
      </c>
      <c r="M367" s="1">
        <v>2015</v>
      </c>
    </row>
    <row r="368" spans="1:13" x14ac:dyDescent="0.3">
      <c r="A368" s="1">
        <v>2015352</v>
      </c>
      <c r="B368" s="1">
        <v>2</v>
      </c>
      <c r="C368" s="2">
        <v>13.16841</v>
      </c>
      <c r="D368" s="2">
        <v>0.95282</v>
      </c>
      <c r="E368" s="2">
        <v>0</v>
      </c>
      <c r="F368" s="2">
        <v>21.716809999999999</v>
      </c>
      <c r="G368" s="2">
        <v>7.8584100000000001</v>
      </c>
      <c r="H368" s="2">
        <f t="shared" si="5"/>
        <v>43.696449999999999</v>
      </c>
      <c r="I368" s="1">
        <v>0</v>
      </c>
      <c r="J368" s="1">
        <v>2</v>
      </c>
      <c r="K368" s="1">
        <v>96</v>
      </c>
      <c r="L368" s="1">
        <v>0</v>
      </c>
      <c r="M368" s="1">
        <v>2015</v>
      </c>
    </row>
    <row r="369" spans="1:13" x14ac:dyDescent="0.3">
      <c r="A369" s="1">
        <v>2015329</v>
      </c>
      <c r="B369" s="1">
        <v>3</v>
      </c>
      <c r="C369" s="2">
        <v>11.29297</v>
      </c>
      <c r="D369" s="2">
        <v>1.34531</v>
      </c>
      <c r="E369" s="2">
        <v>10.63837</v>
      </c>
      <c r="F369" s="2">
        <v>17.954360000000001</v>
      </c>
      <c r="G369" s="2">
        <v>7.2052300000000002</v>
      </c>
      <c r="H369" s="2">
        <f t="shared" si="5"/>
        <v>48.436239999999998</v>
      </c>
      <c r="I369" s="1">
        <v>1</v>
      </c>
      <c r="J369" s="1">
        <v>1</v>
      </c>
      <c r="K369" s="1">
        <v>87</v>
      </c>
      <c r="L369" s="1">
        <v>0</v>
      </c>
      <c r="M369" s="1">
        <v>2015</v>
      </c>
    </row>
    <row r="370" spans="1:13" x14ac:dyDescent="0.3">
      <c r="A370" s="1">
        <v>2015355</v>
      </c>
      <c r="B370" s="1">
        <v>2</v>
      </c>
      <c r="C370" s="2">
        <v>11.915699999999999</v>
      </c>
      <c r="D370" s="2">
        <v>1.2071700000000001</v>
      </c>
      <c r="E370" s="2">
        <v>0</v>
      </c>
      <c r="F370" s="2">
        <v>20.703469999999999</v>
      </c>
      <c r="G370" s="2">
        <v>7.3517400000000004</v>
      </c>
      <c r="H370" s="2">
        <f t="shared" si="5"/>
        <v>41.178080000000001</v>
      </c>
      <c r="I370" s="1">
        <v>0</v>
      </c>
      <c r="J370" s="1">
        <v>2</v>
      </c>
      <c r="K370" s="1">
        <v>88</v>
      </c>
      <c r="L370" s="1">
        <v>0</v>
      </c>
      <c r="M370" s="1">
        <v>2015</v>
      </c>
    </row>
    <row r="371" spans="1:13" x14ac:dyDescent="0.3">
      <c r="A371" s="1">
        <v>2015357</v>
      </c>
      <c r="B371" s="1">
        <v>2</v>
      </c>
      <c r="C371" s="2">
        <v>10.82742</v>
      </c>
      <c r="D371" s="2">
        <v>1.18648</v>
      </c>
      <c r="E371" s="2">
        <v>0</v>
      </c>
      <c r="F371" s="2">
        <v>22.73564</v>
      </c>
      <c r="G371" s="2">
        <v>8.36782</v>
      </c>
      <c r="H371" s="2">
        <f t="shared" si="5"/>
        <v>43.117359999999998</v>
      </c>
      <c r="I371" s="1">
        <v>0</v>
      </c>
      <c r="J371" s="1">
        <v>2</v>
      </c>
      <c r="K371" s="1">
        <v>93</v>
      </c>
      <c r="L371" s="1">
        <v>2</v>
      </c>
      <c r="M371" s="1">
        <v>2015</v>
      </c>
    </row>
    <row r="372" spans="1:13" x14ac:dyDescent="0.3">
      <c r="A372" s="1">
        <v>2015350</v>
      </c>
      <c r="B372" s="1">
        <v>3</v>
      </c>
      <c r="C372" s="2">
        <v>11.287839999999999</v>
      </c>
      <c r="D372" s="2">
        <v>0.97858999999999996</v>
      </c>
      <c r="E372" s="2">
        <v>10.41001</v>
      </c>
      <c r="F372" s="2">
        <v>20.197220000000002</v>
      </c>
      <c r="G372" s="2">
        <v>9.0812399999999993</v>
      </c>
      <c r="H372" s="2">
        <f t="shared" si="5"/>
        <v>51.954900000000002</v>
      </c>
      <c r="I372" s="1">
        <v>1</v>
      </c>
      <c r="J372" s="1">
        <v>1</v>
      </c>
      <c r="K372" s="1">
        <v>93</v>
      </c>
      <c r="L372" s="1">
        <v>0</v>
      </c>
      <c r="M372" s="1">
        <v>2015</v>
      </c>
    </row>
    <row r="373" spans="1:13" x14ac:dyDescent="0.3">
      <c r="A373" s="1">
        <v>2015356</v>
      </c>
      <c r="B373" s="1">
        <v>2</v>
      </c>
      <c r="C373" s="2">
        <v>14.298109999999999</v>
      </c>
      <c r="D373" s="2">
        <v>0.95209999999999995</v>
      </c>
      <c r="E373" s="2">
        <v>0</v>
      </c>
      <c r="F373" s="2">
        <v>26.493099999999998</v>
      </c>
      <c r="G373" s="2">
        <v>10.246549999999999</v>
      </c>
      <c r="H373" s="2">
        <f t="shared" si="5"/>
        <v>51.989859999999993</v>
      </c>
      <c r="I373" s="1">
        <v>0</v>
      </c>
      <c r="J373" s="1">
        <v>2</v>
      </c>
      <c r="K373" s="1">
        <v>112</v>
      </c>
      <c r="L373" s="1">
        <v>0</v>
      </c>
      <c r="M373" s="1">
        <v>2015</v>
      </c>
    </row>
    <row r="374" spans="1:13" x14ac:dyDescent="0.3">
      <c r="A374" s="1">
        <v>2015359</v>
      </c>
      <c r="B374" s="1">
        <v>2</v>
      </c>
      <c r="C374" s="2">
        <v>11.88725</v>
      </c>
      <c r="D374" s="2">
        <v>0.96782000000000001</v>
      </c>
      <c r="E374" s="2">
        <v>0</v>
      </c>
      <c r="F374" s="2">
        <v>22.278569999999998</v>
      </c>
      <c r="G374" s="2">
        <v>8.1392799999999994</v>
      </c>
      <c r="H374" s="2">
        <f t="shared" si="5"/>
        <v>43.272919999999999</v>
      </c>
      <c r="I374" s="1">
        <v>0</v>
      </c>
      <c r="J374" s="1">
        <v>2</v>
      </c>
      <c r="K374" s="1">
        <v>102</v>
      </c>
      <c r="L374" s="1">
        <v>0</v>
      </c>
      <c r="M374" s="1">
        <v>2015</v>
      </c>
    </row>
    <row r="375" spans="1:13" x14ac:dyDescent="0.3">
      <c r="A375" s="1">
        <v>2015358</v>
      </c>
      <c r="B375" s="1">
        <v>2</v>
      </c>
      <c r="C375" s="2">
        <v>13.22794</v>
      </c>
      <c r="D375" s="2">
        <v>0.89810000000000001</v>
      </c>
      <c r="E375" s="2">
        <v>0</v>
      </c>
      <c r="F375" s="2">
        <v>18.08156</v>
      </c>
      <c r="G375" s="2">
        <v>6.0407799999999998</v>
      </c>
      <c r="H375" s="2">
        <f t="shared" si="5"/>
        <v>38.248379999999997</v>
      </c>
      <c r="I375" s="1">
        <v>0</v>
      </c>
      <c r="J375" s="1">
        <v>2</v>
      </c>
      <c r="K375" s="1">
        <v>91</v>
      </c>
      <c r="L375" s="1">
        <v>0</v>
      </c>
      <c r="M375" s="1">
        <v>2015</v>
      </c>
    </row>
    <row r="376" spans="1:13" x14ac:dyDescent="0.3">
      <c r="A376" s="1">
        <v>2015362</v>
      </c>
      <c r="B376" s="1">
        <v>1</v>
      </c>
      <c r="C376" s="2">
        <v>12.118819999999999</v>
      </c>
      <c r="D376" s="2">
        <v>0.95465999999999995</v>
      </c>
      <c r="E376" s="2">
        <v>0</v>
      </c>
      <c r="F376" s="2">
        <v>16.041409999999999</v>
      </c>
      <c r="G376" s="2">
        <v>7.3557899999999998</v>
      </c>
      <c r="H376" s="2">
        <f t="shared" si="5"/>
        <v>36.470680000000002</v>
      </c>
      <c r="I376" s="1">
        <v>0</v>
      </c>
      <c r="J376" s="1">
        <v>1</v>
      </c>
      <c r="K376" s="1">
        <v>85</v>
      </c>
      <c r="L376" s="1">
        <v>2</v>
      </c>
      <c r="M376" s="1">
        <v>2015</v>
      </c>
    </row>
    <row r="377" spans="1:13" x14ac:dyDescent="0.3">
      <c r="A377" s="1">
        <v>2015363</v>
      </c>
      <c r="B377" s="1">
        <v>1</v>
      </c>
      <c r="C377" s="2">
        <v>12.89147</v>
      </c>
      <c r="D377" s="2">
        <v>1.47139</v>
      </c>
      <c r="E377" s="2">
        <v>0</v>
      </c>
      <c r="F377" s="2">
        <v>21.72437</v>
      </c>
      <c r="G377" s="2">
        <v>6.2419799999999999</v>
      </c>
      <c r="H377" s="2">
        <f t="shared" si="5"/>
        <v>42.329209999999996</v>
      </c>
      <c r="I377" s="1">
        <v>0</v>
      </c>
      <c r="J377" s="1">
        <v>1</v>
      </c>
      <c r="K377" s="1">
        <v>89</v>
      </c>
      <c r="L377" s="1">
        <v>0</v>
      </c>
      <c r="M377" s="1">
        <v>2015</v>
      </c>
    </row>
    <row r="378" spans="1:13" x14ac:dyDescent="0.3">
      <c r="A378" s="1">
        <v>2015354</v>
      </c>
      <c r="B378" s="1">
        <v>3</v>
      </c>
      <c r="C378" s="2">
        <v>11.821479999999999</v>
      </c>
      <c r="D378" s="2">
        <v>0.96045000000000003</v>
      </c>
      <c r="E378" s="2">
        <v>10.22823</v>
      </c>
      <c r="F378" s="2">
        <v>21.831099999999999</v>
      </c>
      <c r="G378" s="2">
        <v>9.2054200000000002</v>
      </c>
      <c r="H378" s="2">
        <f t="shared" si="5"/>
        <v>54.046679999999995</v>
      </c>
      <c r="I378" s="1">
        <v>1</v>
      </c>
      <c r="J378" s="1">
        <v>1</v>
      </c>
      <c r="K378" s="1">
        <v>95</v>
      </c>
      <c r="L378" s="1">
        <v>0</v>
      </c>
      <c r="M378" s="1">
        <v>2015</v>
      </c>
    </row>
    <row r="379" spans="1:13" x14ac:dyDescent="0.3">
      <c r="A379" s="1">
        <v>2015365</v>
      </c>
      <c r="B379" s="1">
        <v>2</v>
      </c>
      <c r="C379" s="2">
        <v>11.40685</v>
      </c>
      <c r="D379" s="2">
        <v>1.17781</v>
      </c>
      <c r="E379" s="2">
        <v>0</v>
      </c>
      <c r="F379" s="2">
        <v>23.063009999999998</v>
      </c>
      <c r="G379" s="2">
        <v>8.5314999999999994</v>
      </c>
      <c r="H379" s="2">
        <f t="shared" si="5"/>
        <v>44.179169999999999</v>
      </c>
      <c r="I379" s="1">
        <v>0</v>
      </c>
      <c r="J379" s="1">
        <v>2</v>
      </c>
      <c r="K379" s="1">
        <v>99</v>
      </c>
      <c r="L379" s="1">
        <v>0</v>
      </c>
      <c r="M379" s="1">
        <v>2015</v>
      </c>
    </row>
    <row r="380" spans="1:13" x14ac:dyDescent="0.3">
      <c r="A380" s="1">
        <v>2015366</v>
      </c>
      <c r="B380" s="1">
        <v>2</v>
      </c>
      <c r="C380" s="2">
        <v>11.333690000000001</v>
      </c>
      <c r="D380" s="2">
        <v>1.1715</v>
      </c>
      <c r="E380" s="2">
        <v>0</v>
      </c>
      <c r="F380" s="2">
        <v>24.232980000000001</v>
      </c>
      <c r="G380" s="2">
        <v>9.1164900000000006</v>
      </c>
      <c r="H380" s="2">
        <f t="shared" si="5"/>
        <v>45.854660000000003</v>
      </c>
      <c r="I380" s="1">
        <v>0</v>
      </c>
      <c r="J380" s="1">
        <v>2</v>
      </c>
      <c r="K380" s="1">
        <v>90</v>
      </c>
      <c r="L380" s="1">
        <v>0</v>
      </c>
      <c r="M380" s="1">
        <v>2015</v>
      </c>
    </row>
    <row r="381" spans="1:13" x14ac:dyDescent="0.3">
      <c r="A381" s="1">
        <v>2015364</v>
      </c>
      <c r="B381" s="1">
        <v>2</v>
      </c>
      <c r="C381" s="2">
        <v>16.19342</v>
      </c>
      <c r="D381" s="2">
        <v>1.1790799999999999</v>
      </c>
      <c r="E381" s="2">
        <v>0</v>
      </c>
      <c r="F381" s="2">
        <v>19.2164</v>
      </c>
      <c r="G381" s="2">
        <v>6.6082000000000001</v>
      </c>
      <c r="H381" s="2">
        <f t="shared" si="5"/>
        <v>43.197099999999992</v>
      </c>
      <c r="I381" s="1">
        <v>0</v>
      </c>
      <c r="J381" s="1">
        <v>2</v>
      </c>
      <c r="K381" s="1">
        <v>85</v>
      </c>
      <c r="L381" s="1">
        <v>2</v>
      </c>
      <c r="M381" s="1">
        <v>2015</v>
      </c>
    </row>
    <row r="382" spans="1:13" x14ac:dyDescent="0.3">
      <c r="A382" s="1">
        <v>2015360</v>
      </c>
      <c r="B382" s="1">
        <v>4</v>
      </c>
      <c r="C382" s="2">
        <v>12.681620000000001</v>
      </c>
      <c r="D382" s="2">
        <v>0.93254999999999999</v>
      </c>
      <c r="E382" s="2">
        <v>10.966900000000001</v>
      </c>
      <c r="F382" s="2">
        <v>22.83278</v>
      </c>
      <c r="G382" s="2">
        <v>13.3683</v>
      </c>
      <c r="H382" s="2">
        <f t="shared" si="5"/>
        <v>60.782150000000001</v>
      </c>
      <c r="I382" s="1">
        <v>1</v>
      </c>
      <c r="J382" s="1">
        <v>2</v>
      </c>
      <c r="K382" s="1">
        <v>107</v>
      </c>
      <c r="L382" s="1">
        <v>1</v>
      </c>
      <c r="M382" s="1">
        <v>2015</v>
      </c>
    </row>
    <row r="383" spans="1:13" x14ac:dyDescent="0.3">
      <c r="A383" s="1">
        <v>2015367</v>
      </c>
      <c r="B383" s="1">
        <v>2</v>
      </c>
      <c r="C383" s="2">
        <v>12.26721</v>
      </c>
      <c r="D383" s="2">
        <v>1.1001399999999999</v>
      </c>
      <c r="E383" s="2">
        <v>0</v>
      </c>
      <c r="F383" s="2">
        <v>26.490839999999999</v>
      </c>
      <c r="G383" s="2">
        <v>10.245419999999999</v>
      </c>
      <c r="H383" s="2">
        <f t="shared" si="5"/>
        <v>50.103610000000003</v>
      </c>
      <c r="I383" s="1">
        <v>0</v>
      </c>
      <c r="J383" s="1">
        <v>2</v>
      </c>
      <c r="K383" s="1">
        <v>110</v>
      </c>
      <c r="L383" s="1">
        <v>0</v>
      </c>
      <c r="M383" s="1">
        <v>2015</v>
      </c>
    </row>
    <row r="384" spans="1:13" x14ac:dyDescent="0.3">
      <c r="A384" s="1">
        <v>2015361</v>
      </c>
      <c r="B384" s="1">
        <v>4</v>
      </c>
      <c r="C384" s="2">
        <v>14.24044</v>
      </c>
      <c r="D384" s="2">
        <v>1.1371100000000001</v>
      </c>
      <c r="E384" s="2">
        <v>9.1254399999999993</v>
      </c>
      <c r="F384" s="2">
        <v>22.1752</v>
      </c>
      <c r="G384" s="2">
        <v>6.9799199999999999</v>
      </c>
      <c r="H384" s="2">
        <f t="shared" si="5"/>
        <v>53.658110000000001</v>
      </c>
      <c r="I384" s="1">
        <v>1</v>
      </c>
      <c r="J384" s="1">
        <v>2</v>
      </c>
      <c r="K384" s="1">
        <v>93</v>
      </c>
      <c r="L384" s="1">
        <v>1</v>
      </c>
      <c r="M384" s="1">
        <v>2015</v>
      </c>
    </row>
    <row r="385" spans="1:13" x14ac:dyDescent="0.3">
      <c r="A385" s="1">
        <v>2015368</v>
      </c>
      <c r="B385" s="1">
        <v>2</v>
      </c>
      <c r="C385" s="2">
        <v>12.41065</v>
      </c>
      <c r="D385" s="2">
        <v>1.12131</v>
      </c>
      <c r="E385" s="2">
        <v>0</v>
      </c>
      <c r="F385" s="2">
        <v>20.856619999999999</v>
      </c>
      <c r="G385" s="2">
        <v>7.4283099999999997</v>
      </c>
      <c r="H385" s="2">
        <f t="shared" si="5"/>
        <v>41.816890000000001</v>
      </c>
      <c r="I385" s="1">
        <v>0</v>
      </c>
      <c r="J385" s="1">
        <v>2</v>
      </c>
      <c r="K385" s="1">
        <v>95</v>
      </c>
      <c r="L385" s="1">
        <v>0</v>
      </c>
      <c r="M385" s="1">
        <v>2015</v>
      </c>
    </row>
    <row r="386" spans="1:13" x14ac:dyDescent="0.3">
      <c r="A386" s="1">
        <v>2015369</v>
      </c>
      <c r="B386" s="1">
        <v>2</v>
      </c>
      <c r="C386" s="2">
        <v>10.09549</v>
      </c>
      <c r="D386" s="2">
        <v>0.71936</v>
      </c>
      <c r="E386" s="2">
        <v>0</v>
      </c>
      <c r="F386" s="2">
        <v>26.80256</v>
      </c>
      <c r="G386" s="2">
        <v>10.40128</v>
      </c>
      <c r="H386" s="2">
        <f t="shared" si="5"/>
        <v>48.018689999999999</v>
      </c>
      <c r="I386" s="1">
        <v>0</v>
      </c>
      <c r="J386" s="1">
        <v>2</v>
      </c>
      <c r="K386" s="1">
        <v>108</v>
      </c>
      <c r="L386" s="1">
        <v>0</v>
      </c>
      <c r="M386" s="1">
        <v>2015</v>
      </c>
    </row>
    <row r="387" spans="1:13" x14ac:dyDescent="0.3">
      <c r="A387" s="1">
        <v>2015371</v>
      </c>
      <c r="B387" s="1">
        <v>2</v>
      </c>
      <c r="C387" s="2">
        <v>11.043760000000001</v>
      </c>
      <c r="D387" s="2">
        <v>1.1878299999999999</v>
      </c>
      <c r="E387" s="2">
        <v>0</v>
      </c>
      <c r="F387" s="2">
        <v>16.963920000000002</v>
      </c>
      <c r="G387" s="2">
        <v>5.4819599999999999</v>
      </c>
      <c r="H387" s="2">
        <f t="shared" ref="H387:H450" si="6">SUM(C387:G387)</f>
        <v>34.67747</v>
      </c>
      <c r="I387" s="1">
        <v>0</v>
      </c>
      <c r="J387" s="1">
        <v>2</v>
      </c>
      <c r="K387" s="1">
        <v>87</v>
      </c>
      <c r="L387" s="1">
        <v>0</v>
      </c>
      <c r="M387" s="1">
        <v>2015</v>
      </c>
    </row>
    <row r="388" spans="1:13" x14ac:dyDescent="0.3">
      <c r="A388" s="1">
        <v>2015370</v>
      </c>
      <c r="B388" s="1">
        <v>2</v>
      </c>
      <c r="C388" s="2">
        <v>10.40138</v>
      </c>
      <c r="D388" s="2">
        <v>1.0351699999999999</v>
      </c>
      <c r="E388" s="2">
        <v>0</v>
      </c>
      <c r="F388" s="2">
        <v>20.37847</v>
      </c>
      <c r="G388" s="2">
        <v>7.1892399999999999</v>
      </c>
      <c r="H388" s="2">
        <f t="shared" si="6"/>
        <v>39.004260000000002</v>
      </c>
      <c r="I388" s="1">
        <v>0</v>
      </c>
      <c r="J388" s="1">
        <v>2</v>
      </c>
      <c r="K388" s="1">
        <v>84</v>
      </c>
      <c r="L388" s="1">
        <v>0</v>
      </c>
      <c r="M388" s="1">
        <v>2015</v>
      </c>
    </row>
    <row r="389" spans="1:13" x14ac:dyDescent="0.3">
      <c r="A389" s="1">
        <v>2015375</v>
      </c>
      <c r="B389" s="1">
        <v>2</v>
      </c>
      <c r="C389" s="2">
        <v>12.27744</v>
      </c>
      <c r="D389" s="2">
        <v>0.58135999999999999</v>
      </c>
      <c r="E389" s="2">
        <v>0</v>
      </c>
      <c r="F389" s="2">
        <v>18.927689999999998</v>
      </c>
      <c r="G389" s="2">
        <v>6.4638400000000003</v>
      </c>
      <c r="H389" s="2">
        <f t="shared" si="6"/>
        <v>38.250329999999998</v>
      </c>
      <c r="I389" s="1">
        <v>0</v>
      </c>
      <c r="J389" s="1">
        <v>2</v>
      </c>
      <c r="K389" s="1">
        <v>88</v>
      </c>
      <c r="L389" s="1">
        <v>2</v>
      </c>
      <c r="M389" s="1">
        <v>2015</v>
      </c>
    </row>
    <row r="390" spans="1:13" x14ac:dyDescent="0.3">
      <c r="A390" s="1">
        <v>2015372</v>
      </c>
      <c r="B390" s="1">
        <v>4</v>
      </c>
      <c r="C390" s="2">
        <v>13.662660000000001</v>
      </c>
      <c r="D390" s="2">
        <v>1.1268400000000001</v>
      </c>
      <c r="E390" s="2">
        <v>7.8263800000000003</v>
      </c>
      <c r="F390" s="2">
        <v>20.364190000000001</v>
      </c>
      <c r="G390" s="2">
        <v>10.19506</v>
      </c>
      <c r="H390" s="2">
        <f t="shared" si="6"/>
        <v>53.175129999999996</v>
      </c>
      <c r="I390" s="1">
        <v>1</v>
      </c>
      <c r="J390" s="1">
        <v>2</v>
      </c>
      <c r="K390" s="1">
        <v>91</v>
      </c>
      <c r="L390" s="1">
        <v>2</v>
      </c>
      <c r="M390" s="1">
        <v>2015</v>
      </c>
    </row>
    <row r="391" spans="1:13" x14ac:dyDescent="0.3">
      <c r="A391" s="1">
        <v>2015376</v>
      </c>
      <c r="B391" s="1">
        <v>2</v>
      </c>
      <c r="C391" s="2">
        <v>13.273</v>
      </c>
      <c r="D391" s="2">
        <v>1.0733999999999999</v>
      </c>
      <c r="E391" s="2">
        <v>0</v>
      </c>
      <c r="F391" s="2">
        <v>19.817900000000002</v>
      </c>
      <c r="G391" s="2">
        <v>6.9089499999999999</v>
      </c>
      <c r="H391" s="2">
        <f t="shared" si="6"/>
        <v>41.073249999999994</v>
      </c>
      <c r="I391" s="1">
        <v>0</v>
      </c>
      <c r="J391" s="1">
        <v>2</v>
      </c>
      <c r="K391" s="1">
        <v>86</v>
      </c>
      <c r="L391" s="1">
        <v>0</v>
      </c>
      <c r="M391" s="1">
        <v>2015</v>
      </c>
    </row>
    <row r="392" spans="1:13" x14ac:dyDescent="0.3">
      <c r="A392" s="1">
        <v>2015373</v>
      </c>
      <c r="B392" s="1">
        <v>3</v>
      </c>
      <c r="C392" s="2">
        <v>11.864050000000001</v>
      </c>
      <c r="D392" s="2">
        <v>0.98482999999999998</v>
      </c>
      <c r="E392" s="2">
        <v>7.9940899999999999</v>
      </c>
      <c r="F392" s="2">
        <v>26.81061</v>
      </c>
      <c r="G392" s="2">
        <v>5.1452099999999996</v>
      </c>
      <c r="H392" s="2">
        <f t="shared" si="6"/>
        <v>52.798790000000004</v>
      </c>
      <c r="I392" s="1">
        <v>1</v>
      </c>
      <c r="J392" s="1">
        <v>1</v>
      </c>
      <c r="K392" s="1">
        <v>92</v>
      </c>
      <c r="L392" s="1">
        <v>0</v>
      </c>
      <c r="M392" s="1">
        <v>2015</v>
      </c>
    </row>
    <row r="393" spans="1:13" x14ac:dyDescent="0.3">
      <c r="A393" s="1">
        <v>2015379</v>
      </c>
      <c r="B393" s="1">
        <v>2</v>
      </c>
      <c r="C393" s="2">
        <v>15.535450000000001</v>
      </c>
      <c r="D393" s="2">
        <v>1.2186399999999999</v>
      </c>
      <c r="E393" s="2">
        <v>0</v>
      </c>
      <c r="F393" s="2">
        <v>22.64836</v>
      </c>
      <c r="G393" s="2">
        <v>8.3241800000000001</v>
      </c>
      <c r="H393" s="2">
        <f t="shared" si="6"/>
        <v>47.72663</v>
      </c>
      <c r="I393" s="1">
        <v>0</v>
      </c>
      <c r="J393" s="1">
        <v>2</v>
      </c>
      <c r="K393" s="1">
        <v>96</v>
      </c>
      <c r="L393" s="1">
        <v>0</v>
      </c>
      <c r="M393" s="1">
        <v>2015</v>
      </c>
    </row>
    <row r="394" spans="1:13" x14ac:dyDescent="0.3">
      <c r="A394" s="1">
        <v>2015381</v>
      </c>
      <c r="B394" s="1">
        <v>2</v>
      </c>
      <c r="C394" s="2">
        <v>11.018940000000001</v>
      </c>
      <c r="D394" s="2">
        <v>1.2326600000000001</v>
      </c>
      <c r="E394" s="2">
        <v>0</v>
      </c>
      <c r="F394" s="2">
        <v>22.036860000000001</v>
      </c>
      <c r="G394" s="2">
        <v>8.0184300000000004</v>
      </c>
      <c r="H394" s="2">
        <f t="shared" si="6"/>
        <v>42.306890000000003</v>
      </c>
      <c r="I394" s="1">
        <v>0</v>
      </c>
      <c r="J394" s="1">
        <v>2</v>
      </c>
      <c r="K394" s="1">
        <v>100</v>
      </c>
      <c r="L394" s="1">
        <v>0</v>
      </c>
      <c r="M394" s="1">
        <v>2015</v>
      </c>
    </row>
    <row r="395" spans="1:13" x14ac:dyDescent="0.3">
      <c r="A395" s="1">
        <v>2015382</v>
      </c>
      <c r="B395" s="1">
        <v>2</v>
      </c>
      <c r="C395" s="2">
        <v>13.62912</v>
      </c>
      <c r="D395" s="2">
        <v>0.78644999999999998</v>
      </c>
      <c r="E395" s="2">
        <v>0</v>
      </c>
      <c r="F395" s="2">
        <v>23.053650000000001</v>
      </c>
      <c r="G395" s="2">
        <v>8.5268300000000004</v>
      </c>
      <c r="H395" s="2">
        <f t="shared" si="6"/>
        <v>45.996049999999997</v>
      </c>
      <c r="I395" s="1">
        <v>0</v>
      </c>
      <c r="J395" s="1">
        <v>2</v>
      </c>
      <c r="K395" s="1">
        <v>99</v>
      </c>
      <c r="L395" s="1">
        <v>0</v>
      </c>
      <c r="M395" s="1">
        <v>2015</v>
      </c>
    </row>
    <row r="396" spans="1:13" x14ac:dyDescent="0.3">
      <c r="A396" s="1">
        <v>2015385</v>
      </c>
      <c r="B396" s="1">
        <v>1</v>
      </c>
      <c r="C396" s="2">
        <v>11.424530000000001</v>
      </c>
      <c r="D396" s="2">
        <v>0.81130999999999998</v>
      </c>
      <c r="E396" s="2">
        <v>0</v>
      </c>
      <c r="F396" s="2">
        <v>15.53505</v>
      </c>
      <c r="G396" s="2">
        <v>7.4311699999999998</v>
      </c>
      <c r="H396" s="2">
        <f t="shared" si="6"/>
        <v>35.202060000000003</v>
      </c>
      <c r="I396" s="1">
        <v>0</v>
      </c>
      <c r="J396" s="1">
        <v>1</v>
      </c>
      <c r="K396" s="1">
        <v>89</v>
      </c>
      <c r="L396" s="1">
        <v>0</v>
      </c>
      <c r="M396" s="1">
        <v>2015</v>
      </c>
    </row>
    <row r="397" spans="1:13" x14ac:dyDescent="0.3">
      <c r="A397" s="1">
        <v>2015374</v>
      </c>
      <c r="B397" s="1">
        <v>3</v>
      </c>
      <c r="C397" s="2">
        <v>11.12077</v>
      </c>
      <c r="D397" s="2">
        <v>0.81857000000000002</v>
      </c>
      <c r="E397" s="2">
        <v>11.12875</v>
      </c>
      <c r="F397" s="2">
        <v>22.2681</v>
      </c>
      <c r="G397" s="2">
        <v>9.0996600000000001</v>
      </c>
      <c r="H397" s="2">
        <f t="shared" si="6"/>
        <v>54.435850000000002</v>
      </c>
      <c r="I397" s="1">
        <v>1</v>
      </c>
      <c r="J397" s="1">
        <v>1</v>
      </c>
      <c r="K397" s="1">
        <v>98</v>
      </c>
      <c r="L397" s="1">
        <v>0</v>
      </c>
      <c r="M397" s="1">
        <v>2015</v>
      </c>
    </row>
    <row r="398" spans="1:13" x14ac:dyDescent="0.3">
      <c r="A398" s="1">
        <v>2015383</v>
      </c>
      <c r="B398" s="1">
        <v>2</v>
      </c>
      <c r="C398" s="2">
        <v>11.282730000000001</v>
      </c>
      <c r="D398" s="2">
        <v>0.99092999999999998</v>
      </c>
      <c r="E398" s="2">
        <v>0</v>
      </c>
      <c r="F398" s="2">
        <v>20.880030000000001</v>
      </c>
      <c r="G398" s="2">
        <v>7.4400199999999996</v>
      </c>
      <c r="H398" s="2">
        <f t="shared" si="6"/>
        <v>40.593710000000002</v>
      </c>
      <c r="I398" s="1">
        <v>0</v>
      </c>
      <c r="J398" s="1">
        <v>2</v>
      </c>
      <c r="K398" s="1">
        <v>95</v>
      </c>
      <c r="L398" s="1">
        <v>0</v>
      </c>
      <c r="M398" s="1">
        <v>2015</v>
      </c>
    </row>
    <row r="399" spans="1:13" x14ac:dyDescent="0.3">
      <c r="A399" s="1">
        <v>2015386</v>
      </c>
      <c r="B399" s="1">
        <v>2</v>
      </c>
      <c r="C399" s="2">
        <v>11.01885</v>
      </c>
      <c r="D399" s="2">
        <v>0.76227</v>
      </c>
      <c r="E399" s="2">
        <v>0</v>
      </c>
      <c r="F399" s="2">
        <v>20.410889999999998</v>
      </c>
      <c r="G399" s="2">
        <v>7.2054400000000003</v>
      </c>
      <c r="H399" s="2">
        <f t="shared" si="6"/>
        <v>39.397449999999999</v>
      </c>
      <c r="I399" s="1">
        <v>0</v>
      </c>
      <c r="J399" s="1">
        <v>2</v>
      </c>
      <c r="K399" s="1">
        <v>90</v>
      </c>
      <c r="L399" s="1">
        <v>0</v>
      </c>
      <c r="M399" s="1">
        <v>2015</v>
      </c>
    </row>
    <row r="400" spans="1:13" x14ac:dyDescent="0.3">
      <c r="A400" s="1">
        <v>2015380</v>
      </c>
      <c r="B400" s="1">
        <v>4</v>
      </c>
      <c r="C400" s="2">
        <v>8.7521799999999992</v>
      </c>
      <c r="D400" s="2">
        <v>1.1678299999999999</v>
      </c>
      <c r="E400" s="2">
        <v>11.11758</v>
      </c>
      <c r="F400" s="2">
        <v>22.81915</v>
      </c>
      <c r="G400" s="2">
        <v>9.9494900000000008</v>
      </c>
      <c r="H400" s="2">
        <f t="shared" si="6"/>
        <v>53.806229999999999</v>
      </c>
      <c r="I400" s="1">
        <v>1</v>
      </c>
      <c r="J400" s="1">
        <v>2</v>
      </c>
      <c r="K400" s="1">
        <v>101</v>
      </c>
      <c r="L400" s="1">
        <v>2</v>
      </c>
      <c r="M400" s="1">
        <v>2015</v>
      </c>
    </row>
    <row r="401" spans="1:13" x14ac:dyDescent="0.3">
      <c r="A401" s="1">
        <v>2015388</v>
      </c>
      <c r="B401" s="1">
        <v>2</v>
      </c>
      <c r="C401" s="2">
        <v>12.107329999999999</v>
      </c>
      <c r="D401" s="2">
        <v>0.94305000000000005</v>
      </c>
      <c r="E401" s="2">
        <v>0</v>
      </c>
      <c r="F401" s="2">
        <v>23.276350000000001</v>
      </c>
      <c r="G401" s="2">
        <v>8.6381800000000002</v>
      </c>
      <c r="H401" s="2">
        <f t="shared" si="6"/>
        <v>44.964909999999996</v>
      </c>
      <c r="I401" s="1">
        <v>0</v>
      </c>
      <c r="J401" s="1">
        <v>2</v>
      </c>
      <c r="K401" s="1">
        <v>93</v>
      </c>
      <c r="L401" s="1">
        <v>0</v>
      </c>
      <c r="M401" s="1">
        <v>2015</v>
      </c>
    </row>
    <row r="402" spans="1:13" x14ac:dyDescent="0.3">
      <c r="A402" s="1">
        <v>2015390</v>
      </c>
      <c r="B402" s="1">
        <v>2</v>
      </c>
      <c r="C402" s="2">
        <v>10.557650000000001</v>
      </c>
      <c r="D402" s="2">
        <v>0.95462000000000002</v>
      </c>
      <c r="E402" s="2">
        <v>0</v>
      </c>
      <c r="F402" s="2">
        <v>24.92848</v>
      </c>
      <c r="G402" s="2">
        <v>9.4642400000000002</v>
      </c>
      <c r="H402" s="2">
        <f t="shared" si="6"/>
        <v>45.904989999999998</v>
      </c>
      <c r="I402" s="1">
        <v>0</v>
      </c>
      <c r="J402" s="1">
        <v>2</v>
      </c>
      <c r="K402" s="1">
        <v>111</v>
      </c>
      <c r="L402" s="1">
        <v>0</v>
      </c>
      <c r="M402" s="1">
        <v>2015</v>
      </c>
    </row>
    <row r="403" spans="1:13" x14ac:dyDescent="0.3">
      <c r="A403" s="1">
        <v>2015384</v>
      </c>
      <c r="B403" s="1">
        <v>3</v>
      </c>
      <c r="C403" s="2">
        <v>11.338139999999999</v>
      </c>
      <c r="D403" s="2">
        <v>1.2267600000000001</v>
      </c>
      <c r="E403" s="2">
        <v>8.4382400000000004</v>
      </c>
      <c r="F403" s="2">
        <v>18.18683</v>
      </c>
      <c r="G403" s="2">
        <v>8.4952900000000007</v>
      </c>
      <c r="H403" s="2">
        <f t="shared" si="6"/>
        <v>47.68526</v>
      </c>
      <c r="I403" s="1">
        <v>1</v>
      </c>
      <c r="J403" s="1">
        <v>1</v>
      </c>
      <c r="K403" s="1">
        <v>84</v>
      </c>
      <c r="L403" s="1">
        <v>0</v>
      </c>
      <c r="M403" s="1">
        <v>2015</v>
      </c>
    </row>
    <row r="404" spans="1:13" x14ac:dyDescent="0.3">
      <c r="A404" s="1">
        <v>2015389</v>
      </c>
      <c r="B404" s="1">
        <v>2</v>
      </c>
      <c r="C404" s="2">
        <v>12.30106</v>
      </c>
      <c r="D404" s="2">
        <v>1.5021899999999999</v>
      </c>
      <c r="E404" s="2">
        <v>0</v>
      </c>
      <c r="F404" s="2">
        <v>26.100549999999998</v>
      </c>
      <c r="G404" s="2">
        <v>10.050280000000001</v>
      </c>
      <c r="H404" s="2">
        <f t="shared" si="6"/>
        <v>49.954079999999998</v>
      </c>
      <c r="I404" s="1">
        <v>0</v>
      </c>
      <c r="J404" s="1">
        <v>2</v>
      </c>
      <c r="K404" s="1">
        <v>117</v>
      </c>
      <c r="L404" s="1">
        <v>0</v>
      </c>
      <c r="M404" s="1">
        <v>2015</v>
      </c>
    </row>
    <row r="405" spans="1:13" x14ac:dyDescent="0.3">
      <c r="A405" s="1">
        <v>2015391</v>
      </c>
      <c r="B405" s="1">
        <v>2</v>
      </c>
      <c r="C405" s="2">
        <v>12.87791</v>
      </c>
      <c r="D405" s="2">
        <v>1.32491</v>
      </c>
      <c r="E405" s="2">
        <v>0</v>
      </c>
      <c r="F405" s="2">
        <v>24.435590000000001</v>
      </c>
      <c r="G405" s="2">
        <v>9.2177900000000008</v>
      </c>
      <c r="H405" s="2">
        <f t="shared" si="6"/>
        <v>47.856200000000001</v>
      </c>
      <c r="I405" s="1">
        <v>0</v>
      </c>
      <c r="J405" s="1">
        <v>2</v>
      </c>
      <c r="K405" s="1">
        <v>97</v>
      </c>
      <c r="L405" s="1">
        <v>0</v>
      </c>
      <c r="M405" s="1">
        <v>2015</v>
      </c>
    </row>
    <row r="406" spans="1:13" x14ac:dyDescent="0.3">
      <c r="A406" s="1">
        <v>2015393</v>
      </c>
      <c r="B406" s="1">
        <v>2</v>
      </c>
      <c r="C406" s="2">
        <v>13.903879999999999</v>
      </c>
      <c r="D406" s="2">
        <v>1.0356000000000001</v>
      </c>
      <c r="E406" s="2">
        <v>0</v>
      </c>
      <c r="F406" s="2">
        <v>18.669229999999999</v>
      </c>
      <c r="G406" s="2">
        <v>6.3346200000000001</v>
      </c>
      <c r="H406" s="2">
        <f t="shared" si="6"/>
        <v>39.943330000000003</v>
      </c>
      <c r="I406" s="1">
        <v>0</v>
      </c>
      <c r="J406" s="1">
        <v>2</v>
      </c>
      <c r="K406" s="1">
        <v>87</v>
      </c>
      <c r="L406" s="1">
        <v>0</v>
      </c>
      <c r="M406" s="1">
        <v>2015</v>
      </c>
    </row>
    <row r="407" spans="1:13" x14ac:dyDescent="0.3">
      <c r="A407" s="1">
        <v>2015387</v>
      </c>
      <c r="B407" s="1">
        <v>4</v>
      </c>
      <c r="C407" s="2">
        <v>10.05111</v>
      </c>
      <c r="D407" s="2">
        <v>0.96862000000000004</v>
      </c>
      <c r="E407" s="2">
        <v>8.1544600000000003</v>
      </c>
      <c r="F407" s="2">
        <v>22.593250000000001</v>
      </c>
      <c r="G407" s="2">
        <v>9.2932900000000007</v>
      </c>
      <c r="H407" s="2">
        <f t="shared" si="6"/>
        <v>51.06073</v>
      </c>
      <c r="I407" s="1">
        <v>1</v>
      </c>
      <c r="J407" s="1">
        <v>2</v>
      </c>
      <c r="K407" s="1">
        <v>93</v>
      </c>
      <c r="L407" s="1">
        <v>0</v>
      </c>
      <c r="M407" s="1">
        <v>2015</v>
      </c>
    </row>
    <row r="408" spans="1:13" x14ac:dyDescent="0.3">
      <c r="A408" s="1">
        <v>2015392</v>
      </c>
      <c r="B408" s="1">
        <v>3</v>
      </c>
      <c r="C408" s="2">
        <v>13.42304</v>
      </c>
      <c r="D408" s="2">
        <v>0.81101000000000001</v>
      </c>
      <c r="E408" s="2">
        <v>12.24132</v>
      </c>
      <c r="F408" s="2">
        <v>22.65541</v>
      </c>
      <c r="G408" s="2">
        <v>5.78172</v>
      </c>
      <c r="H408" s="2">
        <f t="shared" si="6"/>
        <v>54.912500000000001</v>
      </c>
      <c r="I408" s="1">
        <v>1</v>
      </c>
      <c r="J408" s="1">
        <v>1</v>
      </c>
      <c r="K408" s="1">
        <v>97</v>
      </c>
      <c r="L408" s="1">
        <v>0</v>
      </c>
      <c r="M408" s="1">
        <v>2015</v>
      </c>
    </row>
    <row r="409" spans="1:13" x14ac:dyDescent="0.3">
      <c r="A409" s="1">
        <v>2015394</v>
      </c>
      <c r="B409" s="1">
        <v>3</v>
      </c>
      <c r="C409" s="2">
        <v>10.612259999999999</v>
      </c>
      <c r="D409" s="2">
        <v>0.70160999999999996</v>
      </c>
      <c r="E409" s="2">
        <v>10.09609</v>
      </c>
      <c r="F409" s="2">
        <v>18.44801</v>
      </c>
      <c r="G409" s="2">
        <v>4.7421300000000004</v>
      </c>
      <c r="H409" s="2">
        <f t="shared" si="6"/>
        <v>44.600099999999998</v>
      </c>
      <c r="I409" s="1">
        <v>1</v>
      </c>
      <c r="J409" s="1">
        <v>1</v>
      </c>
      <c r="K409" s="1">
        <v>83</v>
      </c>
      <c r="L409" s="1">
        <v>0</v>
      </c>
      <c r="M409" s="1">
        <v>2015</v>
      </c>
    </row>
    <row r="410" spans="1:13" x14ac:dyDescent="0.3">
      <c r="A410" s="1">
        <v>2015400</v>
      </c>
      <c r="B410" s="1">
        <v>2</v>
      </c>
      <c r="C410" s="2">
        <v>10.1235</v>
      </c>
      <c r="D410" s="2">
        <v>1.0397700000000001</v>
      </c>
      <c r="E410" s="2">
        <v>0</v>
      </c>
      <c r="F410" s="2">
        <v>19.145399999999999</v>
      </c>
      <c r="G410" s="2">
        <v>6.5727000000000002</v>
      </c>
      <c r="H410" s="2">
        <f t="shared" si="6"/>
        <v>36.881369999999997</v>
      </c>
      <c r="I410" s="1">
        <v>0</v>
      </c>
      <c r="J410" s="1">
        <v>2</v>
      </c>
      <c r="K410" s="1">
        <v>89</v>
      </c>
      <c r="L410" s="1">
        <v>0</v>
      </c>
      <c r="M410" s="1">
        <v>2015</v>
      </c>
    </row>
    <row r="411" spans="1:13" x14ac:dyDescent="0.3">
      <c r="A411" s="1">
        <v>2015399</v>
      </c>
      <c r="B411" s="1">
        <v>2</v>
      </c>
      <c r="C411" s="2">
        <v>12.88776</v>
      </c>
      <c r="D411" s="2">
        <v>1.34131</v>
      </c>
      <c r="E411" s="2">
        <v>0</v>
      </c>
      <c r="F411" s="2">
        <v>20.905380000000001</v>
      </c>
      <c r="G411" s="2">
        <v>7.4526899999999996</v>
      </c>
      <c r="H411" s="2">
        <f t="shared" si="6"/>
        <v>42.587139999999998</v>
      </c>
      <c r="I411" s="1">
        <v>0</v>
      </c>
      <c r="J411" s="1">
        <v>2</v>
      </c>
      <c r="K411" s="1">
        <v>88</v>
      </c>
      <c r="L411" s="1">
        <v>0</v>
      </c>
      <c r="M411" s="1">
        <v>2015</v>
      </c>
    </row>
    <row r="412" spans="1:13" x14ac:dyDescent="0.3">
      <c r="A412" s="1">
        <v>2015398</v>
      </c>
      <c r="B412" s="1">
        <v>1</v>
      </c>
      <c r="C412" s="2">
        <v>14.939550000000001</v>
      </c>
      <c r="D412" s="2">
        <v>0.81533</v>
      </c>
      <c r="E412" s="2">
        <v>0</v>
      </c>
      <c r="F412" s="2">
        <v>20.934470000000001</v>
      </c>
      <c r="G412" s="2">
        <v>7.5697099999999997</v>
      </c>
      <c r="H412" s="2">
        <f t="shared" si="6"/>
        <v>44.259060000000005</v>
      </c>
      <c r="I412" s="1">
        <v>0</v>
      </c>
      <c r="J412" s="1">
        <v>1</v>
      </c>
      <c r="K412" s="1">
        <v>87</v>
      </c>
      <c r="L412" s="1">
        <v>1</v>
      </c>
      <c r="M412" s="1">
        <v>2015</v>
      </c>
    </row>
    <row r="413" spans="1:13" x14ac:dyDescent="0.3">
      <c r="A413" s="1">
        <v>2015401</v>
      </c>
      <c r="B413" s="1">
        <v>1</v>
      </c>
      <c r="C413" s="2">
        <v>10.55799</v>
      </c>
      <c r="D413" s="2">
        <v>1.1373500000000001</v>
      </c>
      <c r="E413" s="2">
        <v>0</v>
      </c>
      <c r="F413" s="2">
        <v>21.56221</v>
      </c>
      <c r="G413" s="2">
        <v>7.6354100000000003</v>
      </c>
      <c r="H413" s="2">
        <f t="shared" si="6"/>
        <v>40.892960000000002</v>
      </c>
      <c r="I413" s="1">
        <v>0</v>
      </c>
      <c r="J413" s="1">
        <v>1</v>
      </c>
      <c r="K413" s="1">
        <v>89</v>
      </c>
      <c r="L413" s="1">
        <v>0</v>
      </c>
      <c r="M413" s="1">
        <v>2015</v>
      </c>
    </row>
    <row r="414" spans="1:13" x14ac:dyDescent="0.3">
      <c r="A414" s="1">
        <v>2015396</v>
      </c>
      <c r="B414" s="1">
        <v>3</v>
      </c>
      <c r="C414" s="2">
        <v>10.36905</v>
      </c>
      <c r="D414" s="2">
        <v>0.53752</v>
      </c>
      <c r="E414" s="2">
        <v>7.9143999999999997</v>
      </c>
      <c r="F414" s="2">
        <v>24.947340000000001</v>
      </c>
      <c r="G414" s="2">
        <v>7.7221000000000002</v>
      </c>
      <c r="H414" s="2">
        <f t="shared" si="6"/>
        <v>51.490409999999997</v>
      </c>
      <c r="I414" s="1">
        <v>1</v>
      </c>
      <c r="J414" s="1">
        <v>1</v>
      </c>
      <c r="K414" s="1">
        <v>92</v>
      </c>
      <c r="L414" s="1">
        <v>0</v>
      </c>
      <c r="M414" s="1">
        <v>2015</v>
      </c>
    </row>
    <row r="415" spans="1:13" x14ac:dyDescent="0.3">
      <c r="A415" s="1">
        <v>2015402</v>
      </c>
      <c r="B415" s="1">
        <v>1</v>
      </c>
      <c r="C415" s="2">
        <v>11.735060000000001</v>
      </c>
      <c r="D415" s="2">
        <v>1.0565599999999999</v>
      </c>
      <c r="E415" s="2">
        <v>0</v>
      </c>
      <c r="F415" s="2">
        <v>20.28162</v>
      </c>
      <c r="G415" s="2">
        <v>9.3452800000000007</v>
      </c>
      <c r="H415" s="2">
        <f t="shared" si="6"/>
        <v>42.418520000000001</v>
      </c>
      <c r="I415" s="1">
        <v>0</v>
      </c>
      <c r="J415" s="1">
        <v>1</v>
      </c>
      <c r="K415" s="1">
        <v>87</v>
      </c>
      <c r="L415" s="1">
        <v>0</v>
      </c>
      <c r="M415" s="1">
        <v>2015</v>
      </c>
    </row>
    <row r="416" spans="1:13" x14ac:dyDescent="0.3">
      <c r="A416" s="1">
        <v>2015403</v>
      </c>
      <c r="B416" s="1">
        <v>2</v>
      </c>
      <c r="C416" s="2">
        <v>10.47026</v>
      </c>
      <c r="D416" s="2">
        <v>0.78529000000000004</v>
      </c>
      <c r="E416" s="2">
        <v>0</v>
      </c>
      <c r="F416" s="2">
        <v>25.06052</v>
      </c>
      <c r="G416" s="2">
        <v>9.5302600000000002</v>
      </c>
      <c r="H416" s="2">
        <f t="shared" si="6"/>
        <v>45.846329999999995</v>
      </c>
      <c r="I416" s="1">
        <v>0</v>
      </c>
      <c r="J416" s="1">
        <v>2</v>
      </c>
      <c r="K416" s="1">
        <v>96</v>
      </c>
      <c r="L416" s="1">
        <v>0</v>
      </c>
      <c r="M416" s="1">
        <v>2015</v>
      </c>
    </row>
    <row r="417" spans="1:13" x14ac:dyDescent="0.3">
      <c r="A417" s="1">
        <v>2015405</v>
      </c>
      <c r="B417" s="1">
        <v>2</v>
      </c>
      <c r="C417" s="2">
        <v>10.790480000000001</v>
      </c>
      <c r="D417" s="2">
        <v>0.87558000000000002</v>
      </c>
      <c r="E417" s="2">
        <v>0</v>
      </c>
      <c r="F417" s="2">
        <v>21.553619999999999</v>
      </c>
      <c r="G417" s="2">
        <v>7.7768100000000002</v>
      </c>
      <c r="H417" s="2">
        <f t="shared" si="6"/>
        <v>40.996489999999994</v>
      </c>
      <c r="I417" s="1">
        <v>0</v>
      </c>
      <c r="J417" s="1">
        <v>2</v>
      </c>
      <c r="K417" s="1">
        <v>95</v>
      </c>
      <c r="L417" s="1">
        <v>0</v>
      </c>
      <c r="M417" s="1">
        <v>2015</v>
      </c>
    </row>
    <row r="418" spans="1:13" x14ac:dyDescent="0.3">
      <c r="A418" s="1">
        <v>2015395</v>
      </c>
      <c r="B418" s="1">
        <v>4</v>
      </c>
      <c r="C418" s="2">
        <v>12.579510000000001</v>
      </c>
      <c r="D418" s="2">
        <v>0.71613000000000004</v>
      </c>
      <c r="E418" s="2">
        <v>9.0448799999999991</v>
      </c>
      <c r="F418" s="2">
        <v>21.31073</v>
      </c>
      <c r="G418" s="2">
        <v>6.8707000000000003</v>
      </c>
      <c r="H418" s="2">
        <f t="shared" si="6"/>
        <v>50.521949999999997</v>
      </c>
      <c r="I418" s="1">
        <v>1</v>
      </c>
      <c r="J418" s="1">
        <v>2</v>
      </c>
      <c r="K418" s="1">
        <v>90</v>
      </c>
      <c r="L418" s="1">
        <v>2</v>
      </c>
      <c r="M418" s="1">
        <v>2015</v>
      </c>
    </row>
    <row r="419" spans="1:13" x14ac:dyDescent="0.3">
      <c r="A419" s="1">
        <v>2015408</v>
      </c>
      <c r="B419" s="1">
        <v>1</v>
      </c>
      <c r="C419" s="2">
        <v>12.84342</v>
      </c>
      <c r="D419" s="2">
        <v>1.0003899999999999</v>
      </c>
      <c r="E419" s="2">
        <v>0</v>
      </c>
      <c r="F419" s="2">
        <v>19.224049999999998</v>
      </c>
      <c r="G419" s="2">
        <v>9.0302799999999994</v>
      </c>
      <c r="H419" s="2">
        <f t="shared" si="6"/>
        <v>42.098139999999994</v>
      </c>
      <c r="I419" s="1">
        <v>0</v>
      </c>
      <c r="J419" s="1">
        <v>1</v>
      </c>
      <c r="K419" s="1">
        <v>97</v>
      </c>
      <c r="L419" s="1">
        <v>0</v>
      </c>
      <c r="M419" s="1">
        <v>2015</v>
      </c>
    </row>
    <row r="420" spans="1:13" x14ac:dyDescent="0.3">
      <c r="A420" s="1">
        <v>2015406</v>
      </c>
      <c r="B420" s="1">
        <v>4</v>
      </c>
      <c r="C420" s="2">
        <v>11.23136</v>
      </c>
      <c r="D420" s="2">
        <v>1.08344</v>
      </c>
      <c r="E420" s="2">
        <v>5.9797200000000004</v>
      </c>
      <c r="F420" s="2">
        <v>23.17277</v>
      </c>
      <c r="G420" s="2">
        <v>7.4607400000000004</v>
      </c>
      <c r="H420" s="2">
        <f t="shared" si="6"/>
        <v>48.92803</v>
      </c>
      <c r="I420" s="1">
        <v>1</v>
      </c>
      <c r="J420" s="1">
        <v>2</v>
      </c>
      <c r="K420" s="1">
        <v>86</v>
      </c>
      <c r="L420" s="1">
        <v>0</v>
      </c>
      <c r="M420" s="1">
        <v>2015</v>
      </c>
    </row>
    <row r="421" spans="1:13" x14ac:dyDescent="0.3">
      <c r="A421" s="1">
        <v>2015410</v>
      </c>
      <c r="B421" s="1">
        <v>2</v>
      </c>
      <c r="C421" s="2">
        <v>13.872310000000001</v>
      </c>
      <c r="D421" s="2">
        <v>0.79064000000000001</v>
      </c>
      <c r="E421" s="2">
        <v>0</v>
      </c>
      <c r="F421" s="2">
        <v>22.23574</v>
      </c>
      <c r="G421" s="2">
        <v>8.1178699999999999</v>
      </c>
      <c r="H421" s="2">
        <f t="shared" si="6"/>
        <v>45.016559999999998</v>
      </c>
      <c r="I421" s="1">
        <v>0</v>
      </c>
      <c r="J421" s="1">
        <v>2</v>
      </c>
      <c r="K421" s="1">
        <v>101</v>
      </c>
      <c r="L421" s="1">
        <v>0</v>
      </c>
      <c r="M421" s="1">
        <v>2015</v>
      </c>
    </row>
    <row r="422" spans="1:13" x14ac:dyDescent="0.3">
      <c r="A422" s="1">
        <v>2015407</v>
      </c>
      <c r="B422" s="1">
        <v>4</v>
      </c>
      <c r="C422" s="2">
        <v>11.95476</v>
      </c>
      <c r="D422" s="2">
        <v>1.04962</v>
      </c>
      <c r="E422" s="2">
        <v>12.41099</v>
      </c>
      <c r="F422" s="2">
        <v>24.868200000000002</v>
      </c>
      <c r="G422" s="2">
        <v>4.0777799999999997</v>
      </c>
      <c r="H422" s="2">
        <f t="shared" si="6"/>
        <v>54.361350000000002</v>
      </c>
      <c r="I422" s="1">
        <v>1</v>
      </c>
      <c r="J422" s="1">
        <v>2</v>
      </c>
      <c r="K422" s="1">
        <v>100</v>
      </c>
      <c r="L422" s="1">
        <v>0</v>
      </c>
      <c r="M422" s="1">
        <v>2015</v>
      </c>
    </row>
    <row r="423" spans="1:13" x14ac:dyDescent="0.3">
      <c r="A423" s="1">
        <v>2015414</v>
      </c>
      <c r="B423" s="1">
        <v>1</v>
      </c>
      <c r="C423" s="2">
        <v>10.76713</v>
      </c>
      <c r="D423" s="2">
        <v>0.90229000000000004</v>
      </c>
      <c r="E423" s="2">
        <v>0</v>
      </c>
      <c r="F423" s="2">
        <v>20.92681</v>
      </c>
      <c r="G423" s="2">
        <v>5.8299799999999999</v>
      </c>
      <c r="H423" s="2">
        <f t="shared" si="6"/>
        <v>38.426209999999998</v>
      </c>
      <c r="I423" s="1">
        <v>0</v>
      </c>
      <c r="J423" s="1">
        <v>1</v>
      </c>
      <c r="K423" s="1">
        <v>87</v>
      </c>
      <c r="L423" s="1">
        <v>0</v>
      </c>
      <c r="M423" s="1">
        <v>2015</v>
      </c>
    </row>
    <row r="424" spans="1:13" x14ac:dyDescent="0.3">
      <c r="A424" s="1">
        <v>2015412</v>
      </c>
      <c r="B424" s="1">
        <v>2</v>
      </c>
      <c r="C424" s="2">
        <v>11.866339999999999</v>
      </c>
      <c r="D424" s="2">
        <v>0.91890000000000005</v>
      </c>
      <c r="E424" s="2">
        <v>0</v>
      </c>
      <c r="F424" s="2">
        <v>23.914300000000001</v>
      </c>
      <c r="G424" s="2">
        <v>8.9571500000000004</v>
      </c>
      <c r="H424" s="2">
        <f t="shared" si="6"/>
        <v>45.656689999999998</v>
      </c>
      <c r="I424" s="1">
        <v>0</v>
      </c>
      <c r="J424" s="1">
        <v>2</v>
      </c>
      <c r="K424" s="1">
        <v>101</v>
      </c>
      <c r="L424" s="1">
        <v>0</v>
      </c>
      <c r="M424" s="1">
        <v>2015</v>
      </c>
    </row>
    <row r="425" spans="1:13" x14ac:dyDescent="0.3">
      <c r="A425" s="1">
        <v>2015418</v>
      </c>
      <c r="B425" s="1">
        <v>2</v>
      </c>
      <c r="C425" s="2">
        <v>13.8171</v>
      </c>
      <c r="D425" s="2">
        <v>1.1772199999999999</v>
      </c>
      <c r="E425" s="2">
        <v>0</v>
      </c>
      <c r="F425" s="2">
        <v>15.798999999999999</v>
      </c>
      <c r="G425" s="2">
        <v>4.8994999999999997</v>
      </c>
      <c r="H425" s="2">
        <f t="shared" si="6"/>
        <v>35.692819999999998</v>
      </c>
      <c r="I425" s="1">
        <v>0</v>
      </c>
      <c r="J425" s="1">
        <v>2</v>
      </c>
      <c r="K425" s="1">
        <v>82</v>
      </c>
      <c r="L425" s="1">
        <v>0</v>
      </c>
      <c r="M425" s="1">
        <v>2015</v>
      </c>
    </row>
    <row r="426" spans="1:13" x14ac:dyDescent="0.3">
      <c r="A426" s="1">
        <v>2015409</v>
      </c>
      <c r="B426" s="1">
        <v>4</v>
      </c>
      <c r="C426" s="2">
        <v>10.882429999999999</v>
      </c>
      <c r="D426" s="2">
        <v>1.18483</v>
      </c>
      <c r="E426" s="2">
        <v>10.66492</v>
      </c>
      <c r="F426" s="2">
        <v>22.450099999999999</v>
      </c>
      <c r="G426" s="2">
        <v>8.8917699999999993</v>
      </c>
      <c r="H426" s="2">
        <f t="shared" si="6"/>
        <v>54.07405</v>
      </c>
      <c r="I426" s="1">
        <v>1</v>
      </c>
      <c r="J426" s="1">
        <v>2</v>
      </c>
      <c r="K426" s="1">
        <v>98</v>
      </c>
      <c r="L426" s="1">
        <v>1</v>
      </c>
      <c r="M426" s="1">
        <v>2015</v>
      </c>
    </row>
    <row r="427" spans="1:13" x14ac:dyDescent="0.3">
      <c r="A427" s="1">
        <v>2015415</v>
      </c>
      <c r="B427" s="1">
        <v>2</v>
      </c>
      <c r="C427" s="2">
        <v>11.23273</v>
      </c>
      <c r="D427" s="2">
        <v>1.0462</v>
      </c>
      <c r="E427" s="2">
        <v>0</v>
      </c>
      <c r="F427" s="2">
        <v>27.029800000000002</v>
      </c>
      <c r="G427" s="2">
        <v>10.514900000000001</v>
      </c>
      <c r="H427" s="2">
        <f t="shared" si="6"/>
        <v>49.823630000000009</v>
      </c>
      <c r="I427" s="1">
        <v>0</v>
      </c>
      <c r="J427" s="1">
        <v>2</v>
      </c>
      <c r="K427" s="1">
        <v>112</v>
      </c>
      <c r="L427" s="1">
        <v>0</v>
      </c>
      <c r="M427" s="1">
        <v>2015</v>
      </c>
    </row>
    <row r="428" spans="1:13" x14ac:dyDescent="0.3">
      <c r="A428" s="1">
        <v>2015417</v>
      </c>
      <c r="B428" s="1">
        <v>2</v>
      </c>
      <c r="C428" s="2">
        <v>9.2302400000000002</v>
      </c>
      <c r="D428" s="2">
        <v>1.12391</v>
      </c>
      <c r="E428" s="2">
        <v>0</v>
      </c>
      <c r="F428" s="2">
        <v>24.072970000000002</v>
      </c>
      <c r="G428" s="2">
        <v>9.0364900000000006</v>
      </c>
      <c r="H428" s="2">
        <f t="shared" si="6"/>
        <v>43.463610000000003</v>
      </c>
      <c r="I428" s="1">
        <v>0</v>
      </c>
      <c r="J428" s="1">
        <v>2</v>
      </c>
      <c r="K428" s="1">
        <v>102</v>
      </c>
      <c r="L428" s="1">
        <v>0</v>
      </c>
      <c r="M428" s="1">
        <v>2015</v>
      </c>
    </row>
    <row r="429" spans="1:13" x14ac:dyDescent="0.3">
      <c r="A429" s="1">
        <v>2015420</v>
      </c>
      <c r="B429" s="1">
        <v>2</v>
      </c>
      <c r="C429" s="2">
        <v>12.94557</v>
      </c>
      <c r="D429" s="2">
        <v>0.99477000000000004</v>
      </c>
      <c r="E429" s="2">
        <v>0</v>
      </c>
      <c r="F429" s="2">
        <v>24.717790000000001</v>
      </c>
      <c r="G429" s="2">
        <v>9.3589000000000002</v>
      </c>
      <c r="H429" s="2">
        <f t="shared" si="6"/>
        <v>48.017029999999998</v>
      </c>
      <c r="I429" s="1">
        <v>0</v>
      </c>
      <c r="J429" s="1">
        <v>2</v>
      </c>
      <c r="K429" s="1">
        <v>98</v>
      </c>
      <c r="L429" s="1">
        <v>0</v>
      </c>
      <c r="M429" s="1">
        <v>2015</v>
      </c>
    </row>
    <row r="430" spans="1:13" x14ac:dyDescent="0.3">
      <c r="A430" s="1">
        <v>2015411</v>
      </c>
      <c r="B430" s="1">
        <v>3</v>
      </c>
      <c r="C430" s="2">
        <v>13.12833</v>
      </c>
      <c r="D430" s="2">
        <v>1.1077999999999999</v>
      </c>
      <c r="E430" s="2">
        <v>11.684900000000001</v>
      </c>
      <c r="F430" s="2">
        <v>16.891970000000001</v>
      </c>
      <c r="G430" s="2">
        <v>6.4865399999999998</v>
      </c>
      <c r="H430" s="2">
        <f t="shared" si="6"/>
        <v>49.29954</v>
      </c>
      <c r="I430" s="1">
        <v>1</v>
      </c>
      <c r="J430" s="1">
        <v>1</v>
      </c>
      <c r="K430" s="1">
        <v>88</v>
      </c>
      <c r="L430" s="1">
        <v>2</v>
      </c>
      <c r="M430" s="1">
        <v>2015</v>
      </c>
    </row>
    <row r="431" spans="1:13" x14ac:dyDescent="0.3">
      <c r="A431" s="1">
        <v>2015377</v>
      </c>
      <c r="B431" s="1">
        <v>2</v>
      </c>
      <c r="C431" s="2">
        <v>11.217689999999999</v>
      </c>
      <c r="D431" s="2">
        <v>1.2090099999999999</v>
      </c>
      <c r="E431" s="2">
        <v>0</v>
      </c>
      <c r="F431" s="2">
        <v>16.671620000000001</v>
      </c>
      <c r="G431" s="2">
        <v>5.3358100000000004</v>
      </c>
      <c r="H431" s="2">
        <f t="shared" si="6"/>
        <v>34.434130000000003</v>
      </c>
      <c r="I431" s="1">
        <v>0</v>
      </c>
      <c r="J431" s="1">
        <v>2</v>
      </c>
      <c r="K431" s="1">
        <v>93</v>
      </c>
      <c r="L431" s="1">
        <v>1</v>
      </c>
      <c r="M431" s="1">
        <v>2015</v>
      </c>
    </row>
    <row r="432" spans="1:13" x14ac:dyDescent="0.3">
      <c r="A432" s="1">
        <v>2015421</v>
      </c>
      <c r="B432" s="1">
        <v>1</v>
      </c>
      <c r="C432" s="2">
        <v>13.446960000000001</v>
      </c>
      <c r="D432" s="2">
        <v>0.75800999999999996</v>
      </c>
      <c r="E432" s="2">
        <v>0</v>
      </c>
      <c r="F432" s="2">
        <v>21.63984</v>
      </c>
      <c r="G432" s="2">
        <v>9.1879000000000008</v>
      </c>
      <c r="H432" s="2">
        <f t="shared" si="6"/>
        <v>45.032710000000002</v>
      </c>
      <c r="I432" s="1">
        <v>0</v>
      </c>
      <c r="J432" s="1">
        <v>1</v>
      </c>
      <c r="K432" s="1">
        <v>93</v>
      </c>
      <c r="L432" s="1">
        <v>0</v>
      </c>
      <c r="M432" s="1">
        <v>2015</v>
      </c>
    </row>
    <row r="433" spans="1:13" x14ac:dyDescent="0.3">
      <c r="A433" s="1">
        <v>2015397</v>
      </c>
      <c r="B433" s="1">
        <v>1</v>
      </c>
      <c r="C433" s="2">
        <v>12.6662</v>
      </c>
      <c r="D433" s="2">
        <v>0.98292999999999997</v>
      </c>
      <c r="E433" s="2">
        <v>0</v>
      </c>
      <c r="F433" s="2">
        <v>16.739609999999999</v>
      </c>
      <c r="G433" s="2">
        <v>7.2085800000000004</v>
      </c>
      <c r="H433" s="2">
        <f t="shared" si="6"/>
        <v>37.597319999999996</v>
      </c>
      <c r="I433" s="1">
        <v>0</v>
      </c>
      <c r="J433" s="1">
        <v>1</v>
      </c>
      <c r="K433" s="1">
        <v>82</v>
      </c>
      <c r="L433" s="1">
        <v>0</v>
      </c>
      <c r="M433" s="1">
        <v>2015</v>
      </c>
    </row>
    <row r="434" spans="1:13" x14ac:dyDescent="0.3">
      <c r="A434" s="1">
        <v>2015422</v>
      </c>
      <c r="B434" s="1">
        <v>2</v>
      </c>
      <c r="C434" s="2">
        <v>11.637079999999999</v>
      </c>
      <c r="D434" s="2">
        <v>1.00285</v>
      </c>
      <c r="E434" s="2">
        <v>0</v>
      </c>
      <c r="F434" s="2">
        <v>23.718</v>
      </c>
      <c r="G434" s="2">
        <v>8.859</v>
      </c>
      <c r="H434" s="2">
        <f t="shared" si="6"/>
        <v>45.216929999999998</v>
      </c>
      <c r="I434" s="1">
        <v>0</v>
      </c>
      <c r="J434" s="1">
        <v>2</v>
      </c>
      <c r="K434" s="1">
        <v>91</v>
      </c>
      <c r="L434" s="1">
        <v>0</v>
      </c>
      <c r="M434" s="1">
        <v>2015</v>
      </c>
    </row>
    <row r="435" spans="1:13" x14ac:dyDescent="0.3">
      <c r="A435" s="1">
        <v>2015413</v>
      </c>
      <c r="B435" s="1">
        <v>1</v>
      </c>
      <c r="C435" s="2">
        <v>13.19683</v>
      </c>
      <c r="D435" s="2">
        <v>0.94379000000000002</v>
      </c>
      <c r="E435" s="2">
        <v>0</v>
      </c>
      <c r="F435" s="2">
        <v>16.274100000000001</v>
      </c>
      <c r="G435" s="2">
        <v>6.1878599999999997</v>
      </c>
      <c r="H435" s="2">
        <f t="shared" si="6"/>
        <v>36.602580000000003</v>
      </c>
      <c r="I435" s="1">
        <v>0</v>
      </c>
      <c r="J435" s="1">
        <v>1</v>
      </c>
      <c r="K435" s="1">
        <v>87</v>
      </c>
      <c r="L435" s="1">
        <v>1</v>
      </c>
      <c r="M435" s="1">
        <v>2015</v>
      </c>
    </row>
    <row r="436" spans="1:13" x14ac:dyDescent="0.3">
      <c r="A436" s="1">
        <v>2015423</v>
      </c>
      <c r="B436" s="1">
        <v>2</v>
      </c>
      <c r="C436" s="2">
        <v>12.074149999999999</v>
      </c>
      <c r="D436" s="2">
        <v>0.95643</v>
      </c>
      <c r="E436" s="2">
        <v>0</v>
      </c>
      <c r="F436" s="2">
        <v>19.69304</v>
      </c>
      <c r="G436" s="2">
        <v>6.8465199999999999</v>
      </c>
      <c r="H436" s="2">
        <f t="shared" si="6"/>
        <v>39.570139999999995</v>
      </c>
      <c r="I436" s="1">
        <v>0</v>
      </c>
      <c r="J436" s="1">
        <v>2</v>
      </c>
      <c r="K436" s="1">
        <v>89</v>
      </c>
      <c r="L436" s="1">
        <v>1</v>
      </c>
      <c r="M436" s="1">
        <v>2015</v>
      </c>
    </row>
    <row r="437" spans="1:13" x14ac:dyDescent="0.3">
      <c r="A437" s="1">
        <v>2015425</v>
      </c>
      <c r="B437" s="1">
        <v>1</v>
      </c>
      <c r="C437" s="2">
        <v>11.297129999999999</v>
      </c>
      <c r="D437" s="2">
        <v>1.27338</v>
      </c>
      <c r="E437" s="2">
        <v>0</v>
      </c>
      <c r="F437" s="2">
        <v>20.75975</v>
      </c>
      <c r="G437" s="2">
        <v>7.3100899999999998</v>
      </c>
      <c r="H437" s="2">
        <f t="shared" si="6"/>
        <v>40.640349999999998</v>
      </c>
      <c r="I437" s="1">
        <v>0</v>
      </c>
      <c r="J437" s="1">
        <v>1</v>
      </c>
      <c r="K437" s="1">
        <v>90</v>
      </c>
      <c r="L437" s="1">
        <v>0</v>
      </c>
      <c r="M437" s="1">
        <v>2015</v>
      </c>
    </row>
    <row r="438" spans="1:13" x14ac:dyDescent="0.3">
      <c r="A438" s="1">
        <v>2015424</v>
      </c>
      <c r="B438" s="1">
        <v>4</v>
      </c>
      <c r="C438" s="2">
        <v>13.890560000000001</v>
      </c>
      <c r="D438" s="2">
        <v>0.89593999999999996</v>
      </c>
      <c r="E438" s="2">
        <v>12.860300000000001</v>
      </c>
      <c r="F438" s="2">
        <v>16.495999999999999</v>
      </c>
      <c r="G438" s="2">
        <v>9.1458499999999994</v>
      </c>
      <c r="H438" s="2">
        <f t="shared" si="6"/>
        <v>53.28864999999999</v>
      </c>
      <c r="I438" s="1">
        <v>1</v>
      </c>
      <c r="J438" s="1">
        <v>2</v>
      </c>
      <c r="K438" s="1">
        <v>96</v>
      </c>
      <c r="L438" s="1">
        <v>0</v>
      </c>
      <c r="M438" s="1">
        <v>2015</v>
      </c>
    </row>
    <row r="439" spans="1:13" x14ac:dyDescent="0.3">
      <c r="A439" s="1">
        <v>2015428</v>
      </c>
      <c r="B439" s="1">
        <v>2</v>
      </c>
      <c r="C439" s="2">
        <v>12.635719999999999</v>
      </c>
      <c r="D439" s="2">
        <v>1.0342199999999999</v>
      </c>
      <c r="E439" s="2">
        <v>0</v>
      </c>
      <c r="F439" s="2">
        <v>24.755220000000001</v>
      </c>
      <c r="G439" s="2">
        <v>9.3776100000000007</v>
      </c>
      <c r="H439" s="2">
        <f t="shared" si="6"/>
        <v>47.802769999999995</v>
      </c>
      <c r="I439" s="1">
        <v>0</v>
      </c>
      <c r="J439" s="1">
        <v>2</v>
      </c>
      <c r="K439" s="1">
        <v>106</v>
      </c>
      <c r="L439" s="1">
        <v>0</v>
      </c>
      <c r="M439" s="1">
        <v>2015</v>
      </c>
    </row>
    <row r="440" spans="1:13" x14ac:dyDescent="0.3">
      <c r="A440" s="1">
        <v>2015427</v>
      </c>
      <c r="B440" s="1">
        <v>3</v>
      </c>
      <c r="C440" s="2">
        <v>13.70269</v>
      </c>
      <c r="D440" s="2">
        <v>0.74538000000000004</v>
      </c>
      <c r="E440" s="2">
        <v>9.3470200000000006</v>
      </c>
      <c r="F440" s="2">
        <v>20.030110000000001</v>
      </c>
      <c r="G440" s="2">
        <v>6.07498</v>
      </c>
      <c r="H440" s="2">
        <f t="shared" si="6"/>
        <v>49.900180000000006</v>
      </c>
      <c r="I440" s="1">
        <v>1</v>
      </c>
      <c r="J440" s="1">
        <v>1</v>
      </c>
      <c r="K440" s="1">
        <v>86</v>
      </c>
      <c r="L440" s="1">
        <v>0</v>
      </c>
      <c r="M440" s="1">
        <v>2015</v>
      </c>
    </row>
    <row r="441" spans="1:13" x14ac:dyDescent="0.3">
      <c r="A441" s="1">
        <v>2015429</v>
      </c>
      <c r="B441" s="1">
        <v>2</v>
      </c>
      <c r="C441" s="2">
        <v>11.610849999999999</v>
      </c>
      <c r="D441" s="2">
        <v>1.0578799999999999</v>
      </c>
      <c r="E441" s="2">
        <v>0</v>
      </c>
      <c r="F441" s="2">
        <v>26.677949999999999</v>
      </c>
      <c r="G441" s="2">
        <v>10.33897</v>
      </c>
      <c r="H441" s="2">
        <f t="shared" si="6"/>
        <v>49.685649999999995</v>
      </c>
      <c r="I441" s="1">
        <v>0</v>
      </c>
      <c r="J441" s="1">
        <v>2</v>
      </c>
      <c r="K441" s="1">
        <v>106</v>
      </c>
      <c r="L441" s="1">
        <v>0</v>
      </c>
      <c r="M441" s="1">
        <v>2015</v>
      </c>
    </row>
    <row r="442" spans="1:13" x14ac:dyDescent="0.3">
      <c r="A442" s="1">
        <v>2015419</v>
      </c>
      <c r="B442" s="1">
        <v>1</v>
      </c>
      <c r="C442" s="2">
        <v>14.78041</v>
      </c>
      <c r="D442" s="2">
        <v>0.95016999999999996</v>
      </c>
      <c r="E442" s="2">
        <v>0</v>
      </c>
      <c r="F442" s="2">
        <v>17.13045</v>
      </c>
      <c r="G442" s="2">
        <v>6.2620699999999996</v>
      </c>
      <c r="H442" s="2">
        <f t="shared" si="6"/>
        <v>39.123100000000001</v>
      </c>
      <c r="I442" s="1">
        <v>0</v>
      </c>
      <c r="J442" s="1">
        <v>1</v>
      </c>
      <c r="K442" s="1">
        <v>84</v>
      </c>
      <c r="L442" s="1">
        <v>0</v>
      </c>
      <c r="M442" s="1">
        <v>2015</v>
      </c>
    </row>
    <row r="443" spans="1:13" x14ac:dyDescent="0.3">
      <c r="A443" s="1">
        <v>2015431</v>
      </c>
      <c r="B443" s="1">
        <v>2</v>
      </c>
      <c r="C443" s="2">
        <v>10.97495</v>
      </c>
      <c r="D443" s="2">
        <v>0.88622000000000001</v>
      </c>
      <c r="E443" s="2">
        <v>0</v>
      </c>
      <c r="F443" s="2">
        <v>24.347709999999999</v>
      </c>
      <c r="G443" s="2">
        <v>9.1738499999999998</v>
      </c>
      <c r="H443" s="2">
        <f t="shared" si="6"/>
        <v>45.382730000000002</v>
      </c>
      <c r="I443" s="1">
        <v>0</v>
      </c>
      <c r="J443" s="1">
        <v>2</v>
      </c>
      <c r="K443" s="1">
        <v>94</v>
      </c>
      <c r="L443" s="1">
        <v>0</v>
      </c>
      <c r="M443" s="1">
        <v>2015</v>
      </c>
    </row>
    <row r="444" spans="1:13" x14ac:dyDescent="0.3">
      <c r="A444" s="1">
        <v>2015432</v>
      </c>
      <c r="B444" s="1">
        <v>2</v>
      </c>
      <c r="C444" s="2">
        <v>8.7669099999999993</v>
      </c>
      <c r="D444" s="2">
        <v>1.09694</v>
      </c>
      <c r="E444" s="2">
        <v>0</v>
      </c>
      <c r="F444" s="2">
        <v>19.526039999999998</v>
      </c>
      <c r="G444" s="2">
        <v>6.76302</v>
      </c>
      <c r="H444" s="2">
        <f t="shared" si="6"/>
        <v>36.152909999999999</v>
      </c>
      <c r="I444" s="1">
        <v>0</v>
      </c>
      <c r="J444" s="1">
        <v>2</v>
      </c>
      <c r="K444" s="1">
        <v>85</v>
      </c>
      <c r="L444" s="1">
        <v>0</v>
      </c>
      <c r="M444" s="1">
        <v>2015</v>
      </c>
    </row>
    <row r="445" spans="1:13" x14ac:dyDescent="0.3">
      <c r="A445" s="1">
        <v>2015378</v>
      </c>
      <c r="B445" s="1">
        <v>1</v>
      </c>
      <c r="C445" s="2">
        <v>13.293100000000001</v>
      </c>
      <c r="D445" s="2">
        <v>1.3023</v>
      </c>
      <c r="E445" s="2">
        <v>0</v>
      </c>
      <c r="F445" s="2">
        <v>13.742509999999999</v>
      </c>
      <c r="G445" s="2">
        <v>4.81907</v>
      </c>
      <c r="H445" s="2">
        <f t="shared" si="6"/>
        <v>33.156980000000004</v>
      </c>
      <c r="I445" s="1">
        <v>0</v>
      </c>
      <c r="J445" s="1">
        <v>1</v>
      </c>
      <c r="K445" s="1">
        <v>83</v>
      </c>
      <c r="L445" s="1">
        <v>0</v>
      </c>
      <c r="M445" s="1">
        <v>2015</v>
      </c>
    </row>
    <row r="446" spans="1:13" x14ac:dyDescent="0.3">
      <c r="A446" s="1">
        <v>2015416</v>
      </c>
      <c r="B446" s="1">
        <v>3</v>
      </c>
      <c r="C446" s="2">
        <v>13.59192</v>
      </c>
      <c r="D446" s="2">
        <v>1.0210399999999999</v>
      </c>
      <c r="E446" s="2">
        <v>10.33037</v>
      </c>
      <c r="F446" s="2">
        <v>17.549130000000002</v>
      </c>
      <c r="G446" s="2">
        <v>5.0232700000000001</v>
      </c>
      <c r="H446" s="2">
        <f t="shared" si="6"/>
        <v>47.515730000000005</v>
      </c>
      <c r="I446" s="1">
        <v>1</v>
      </c>
      <c r="J446" s="1">
        <v>1</v>
      </c>
      <c r="K446" s="1">
        <v>83</v>
      </c>
      <c r="L446" s="1">
        <v>0</v>
      </c>
      <c r="M446" s="1">
        <v>2015</v>
      </c>
    </row>
    <row r="447" spans="1:13" x14ac:dyDescent="0.3">
      <c r="A447" s="1">
        <v>2015430</v>
      </c>
      <c r="B447" s="1">
        <v>3</v>
      </c>
      <c r="C447" s="2">
        <v>12.93394</v>
      </c>
      <c r="D447" s="2">
        <v>0.62514999999999998</v>
      </c>
      <c r="E447" s="2">
        <v>9.43</v>
      </c>
      <c r="F447" s="2">
        <v>27.272379999999998</v>
      </c>
      <c r="G447" s="2">
        <v>6.4292999999999996</v>
      </c>
      <c r="H447" s="2">
        <f t="shared" si="6"/>
        <v>56.690769999999993</v>
      </c>
      <c r="I447" s="1">
        <v>1</v>
      </c>
      <c r="J447" s="1">
        <v>1</v>
      </c>
      <c r="K447" s="1">
        <v>98</v>
      </c>
      <c r="L447" s="1">
        <v>1</v>
      </c>
      <c r="M447" s="1">
        <v>2015</v>
      </c>
    </row>
    <row r="448" spans="1:13" x14ac:dyDescent="0.3">
      <c r="A448" s="1">
        <v>2015426</v>
      </c>
      <c r="B448" s="1">
        <v>1</v>
      </c>
      <c r="C448" s="2">
        <v>12.90954</v>
      </c>
      <c r="D448" s="2">
        <v>0.83791000000000004</v>
      </c>
      <c r="E448" s="2">
        <v>0</v>
      </c>
      <c r="F448" s="2">
        <v>17.964320000000001</v>
      </c>
      <c r="G448" s="2">
        <v>3.5551300000000001</v>
      </c>
      <c r="H448" s="2">
        <f t="shared" si="6"/>
        <v>35.2669</v>
      </c>
      <c r="I448" s="1">
        <v>0</v>
      </c>
      <c r="J448" s="1">
        <v>1</v>
      </c>
      <c r="K448" s="1">
        <v>85</v>
      </c>
      <c r="L448" s="1">
        <v>0</v>
      </c>
      <c r="M448" s="1">
        <v>2015</v>
      </c>
    </row>
    <row r="449" spans="1:13" x14ac:dyDescent="0.3">
      <c r="A449" s="1">
        <v>2015434</v>
      </c>
      <c r="B449" s="1">
        <v>2</v>
      </c>
      <c r="C449" s="2">
        <v>15.112590000000001</v>
      </c>
      <c r="D449" s="2">
        <v>0.79107000000000005</v>
      </c>
      <c r="E449" s="2">
        <v>0</v>
      </c>
      <c r="F449" s="2">
        <v>21.891179999999999</v>
      </c>
      <c r="G449" s="2">
        <v>7.9455900000000002</v>
      </c>
      <c r="H449" s="2">
        <f t="shared" si="6"/>
        <v>45.740430000000003</v>
      </c>
      <c r="I449" s="1">
        <v>0</v>
      </c>
      <c r="J449" s="1">
        <v>2</v>
      </c>
      <c r="K449" s="1">
        <v>103</v>
      </c>
      <c r="L449" s="1">
        <v>0</v>
      </c>
      <c r="M449" s="1">
        <v>2015</v>
      </c>
    </row>
    <row r="450" spans="1:13" x14ac:dyDescent="0.3">
      <c r="A450" s="1">
        <v>2015435</v>
      </c>
      <c r="B450" s="1">
        <v>1</v>
      </c>
      <c r="C450" s="2">
        <v>13.96771</v>
      </c>
      <c r="D450" s="2">
        <v>1.1237999999999999</v>
      </c>
      <c r="E450" s="2">
        <v>0</v>
      </c>
      <c r="F450" s="2">
        <v>22.68121</v>
      </c>
      <c r="G450" s="2">
        <v>7.3674099999999996</v>
      </c>
      <c r="H450" s="2">
        <f t="shared" si="6"/>
        <v>45.140129999999999</v>
      </c>
      <c r="I450" s="1">
        <v>0</v>
      </c>
      <c r="J450" s="1">
        <v>1</v>
      </c>
      <c r="K450" s="1">
        <v>97</v>
      </c>
      <c r="L450" s="1">
        <v>0</v>
      </c>
      <c r="M450" s="1">
        <v>2015</v>
      </c>
    </row>
    <row r="451" spans="1:13" x14ac:dyDescent="0.3">
      <c r="A451" s="1">
        <v>2015436</v>
      </c>
      <c r="B451" s="1">
        <v>1</v>
      </c>
      <c r="C451" s="2">
        <v>13.046620000000001</v>
      </c>
      <c r="D451" s="2">
        <v>1.0763100000000001</v>
      </c>
      <c r="E451" s="2">
        <v>0</v>
      </c>
      <c r="F451" s="2">
        <v>21.002389999999998</v>
      </c>
      <c r="G451" s="2">
        <v>5.5018099999999999</v>
      </c>
      <c r="H451" s="2">
        <f t="shared" ref="H451:H514" si="7">SUM(C451:G451)</f>
        <v>40.627130000000001</v>
      </c>
      <c r="I451" s="1">
        <v>0</v>
      </c>
      <c r="J451" s="1">
        <v>1</v>
      </c>
      <c r="K451" s="1">
        <v>93</v>
      </c>
      <c r="L451" s="1">
        <v>0</v>
      </c>
      <c r="M451" s="1">
        <v>2015</v>
      </c>
    </row>
    <row r="452" spans="1:13" x14ac:dyDescent="0.3">
      <c r="A452" s="1">
        <v>2015438</v>
      </c>
      <c r="B452" s="1">
        <v>2</v>
      </c>
      <c r="C452" s="2">
        <v>9.7121300000000002</v>
      </c>
      <c r="D452" s="2">
        <v>1.17916</v>
      </c>
      <c r="E452" s="2">
        <v>0</v>
      </c>
      <c r="F452" s="2">
        <v>18.322510000000001</v>
      </c>
      <c r="G452" s="2">
        <v>6.1612600000000004</v>
      </c>
      <c r="H452" s="2">
        <f t="shared" si="7"/>
        <v>35.375059999999998</v>
      </c>
      <c r="I452" s="1">
        <v>0</v>
      </c>
      <c r="J452" s="1">
        <v>2</v>
      </c>
      <c r="K452" s="1">
        <v>97</v>
      </c>
      <c r="L452" s="1">
        <v>0</v>
      </c>
      <c r="M452" s="1">
        <v>2015</v>
      </c>
    </row>
    <row r="453" spans="1:13" x14ac:dyDescent="0.3">
      <c r="A453" s="1">
        <v>2015433</v>
      </c>
      <c r="B453" s="1">
        <v>4</v>
      </c>
      <c r="C453" s="2">
        <v>11.980930000000001</v>
      </c>
      <c r="D453" s="2">
        <v>0.73750000000000004</v>
      </c>
      <c r="E453" s="2">
        <v>9.76098</v>
      </c>
      <c r="F453" s="2">
        <v>24.929069999999999</v>
      </c>
      <c r="G453" s="2">
        <v>11.70088</v>
      </c>
      <c r="H453" s="2">
        <f t="shared" si="7"/>
        <v>59.109359999999995</v>
      </c>
      <c r="I453" s="1">
        <v>1</v>
      </c>
      <c r="J453" s="1">
        <v>2</v>
      </c>
      <c r="K453" s="1">
        <v>104</v>
      </c>
      <c r="L453" s="1">
        <v>1</v>
      </c>
      <c r="M453" s="1">
        <v>2015</v>
      </c>
    </row>
    <row r="454" spans="1:13" x14ac:dyDescent="0.3">
      <c r="A454" s="1">
        <v>2015439</v>
      </c>
      <c r="B454" s="1">
        <v>2</v>
      </c>
      <c r="C454" s="2">
        <v>10.42834</v>
      </c>
      <c r="D454" s="2">
        <v>1.18448</v>
      </c>
      <c r="E454" s="2">
        <v>0</v>
      </c>
      <c r="F454" s="2">
        <v>21.12405</v>
      </c>
      <c r="G454" s="2">
        <v>7.56203</v>
      </c>
      <c r="H454" s="2">
        <f t="shared" si="7"/>
        <v>40.298900000000003</v>
      </c>
      <c r="I454" s="1">
        <v>0</v>
      </c>
      <c r="J454" s="1">
        <v>2</v>
      </c>
      <c r="K454" s="1">
        <v>93</v>
      </c>
      <c r="L454" s="1">
        <v>2</v>
      </c>
      <c r="M454" s="1">
        <v>2015</v>
      </c>
    </row>
    <row r="455" spans="1:13" x14ac:dyDescent="0.3">
      <c r="A455" s="1">
        <v>2015440</v>
      </c>
      <c r="B455" s="1">
        <v>1</v>
      </c>
      <c r="C455" s="2">
        <v>15.62665</v>
      </c>
      <c r="D455" s="2">
        <v>0.77456999999999998</v>
      </c>
      <c r="E455" s="2">
        <v>0</v>
      </c>
      <c r="F455" s="2">
        <v>22.196819999999999</v>
      </c>
      <c r="G455" s="2">
        <v>7.5463199999999997</v>
      </c>
      <c r="H455" s="2">
        <f t="shared" si="7"/>
        <v>46.144359999999999</v>
      </c>
      <c r="I455" s="1">
        <v>0</v>
      </c>
      <c r="J455" s="1">
        <v>1</v>
      </c>
      <c r="K455" s="1">
        <v>95</v>
      </c>
      <c r="L455" s="1">
        <v>0</v>
      </c>
      <c r="M455" s="1">
        <v>2015</v>
      </c>
    </row>
    <row r="456" spans="1:13" x14ac:dyDescent="0.3">
      <c r="A456" s="1">
        <v>2015437</v>
      </c>
      <c r="B456" s="1">
        <v>4</v>
      </c>
      <c r="C456" s="2">
        <v>13.33019</v>
      </c>
      <c r="D456" s="2">
        <v>0.75209000000000004</v>
      </c>
      <c r="E456" s="2">
        <v>9.8124300000000009</v>
      </c>
      <c r="F456" s="2">
        <v>19.855740000000001</v>
      </c>
      <c r="G456" s="2">
        <v>7.5484099999999996</v>
      </c>
      <c r="H456" s="2">
        <f t="shared" si="7"/>
        <v>51.298859999999998</v>
      </c>
      <c r="I456" s="1">
        <v>1</v>
      </c>
      <c r="J456" s="1">
        <v>2</v>
      </c>
      <c r="K456" s="1">
        <v>91</v>
      </c>
      <c r="L456" s="1">
        <v>1</v>
      </c>
      <c r="M456" s="1">
        <v>2015</v>
      </c>
    </row>
    <row r="457" spans="1:13" x14ac:dyDescent="0.3">
      <c r="A457" s="1">
        <v>2015441</v>
      </c>
      <c r="B457" s="1">
        <v>2</v>
      </c>
      <c r="C457" s="2">
        <v>13.72762</v>
      </c>
      <c r="D457" s="2">
        <v>0.87577000000000005</v>
      </c>
      <c r="E457" s="2">
        <v>0</v>
      </c>
      <c r="F457" s="2">
        <v>20.75948</v>
      </c>
      <c r="G457" s="2">
        <v>7.37974</v>
      </c>
      <c r="H457" s="2">
        <f t="shared" si="7"/>
        <v>42.742609999999999</v>
      </c>
      <c r="I457" s="1">
        <v>0</v>
      </c>
      <c r="J457" s="1">
        <v>2</v>
      </c>
      <c r="K457" s="1">
        <v>99</v>
      </c>
      <c r="L457" s="1">
        <v>2</v>
      </c>
      <c r="M457" s="1">
        <v>2015</v>
      </c>
    </row>
    <row r="458" spans="1:13" x14ac:dyDescent="0.3">
      <c r="A458" s="1">
        <v>2015404</v>
      </c>
      <c r="B458" s="1">
        <v>2</v>
      </c>
      <c r="C458" s="2">
        <v>11.924770000000001</v>
      </c>
      <c r="D458" s="2">
        <v>0.75888</v>
      </c>
      <c r="E458" s="2">
        <v>0</v>
      </c>
      <c r="F458" s="2">
        <v>15.24142</v>
      </c>
      <c r="G458" s="2">
        <v>4.6207099999999999</v>
      </c>
      <c r="H458" s="2">
        <f t="shared" si="7"/>
        <v>32.545780000000001</v>
      </c>
      <c r="I458" s="1">
        <v>0</v>
      </c>
      <c r="J458" s="1">
        <v>2</v>
      </c>
      <c r="K458" s="1">
        <v>87</v>
      </c>
      <c r="L458" s="1">
        <v>0</v>
      </c>
      <c r="M458" s="1">
        <v>2015</v>
      </c>
    </row>
    <row r="459" spans="1:13" x14ac:dyDescent="0.3">
      <c r="A459" s="1">
        <v>2015443</v>
      </c>
      <c r="B459" s="1">
        <v>2</v>
      </c>
      <c r="C459" s="2">
        <v>11.72494</v>
      </c>
      <c r="D459" s="2">
        <v>0.82613999999999999</v>
      </c>
      <c r="E459" s="2">
        <v>0</v>
      </c>
      <c r="F459" s="2">
        <v>18.450150000000001</v>
      </c>
      <c r="G459" s="2">
        <v>6.2250800000000002</v>
      </c>
      <c r="H459" s="2">
        <f t="shared" si="7"/>
        <v>37.226309999999998</v>
      </c>
      <c r="I459" s="1">
        <v>0</v>
      </c>
      <c r="J459" s="1">
        <v>2</v>
      </c>
      <c r="K459" s="1">
        <v>88</v>
      </c>
      <c r="L459" s="1">
        <v>0</v>
      </c>
      <c r="M459" s="1">
        <v>2015</v>
      </c>
    </row>
    <row r="460" spans="1:13" x14ac:dyDescent="0.3">
      <c r="A460" s="1">
        <v>2015442</v>
      </c>
      <c r="B460" s="1">
        <v>2</v>
      </c>
      <c r="C460" s="2">
        <v>12.86825</v>
      </c>
      <c r="D460" s="2">
        <v>0.77727000000000002</v>
      </c>
      <c r="E460" s="2">
        <v>0</v>
      </c>
      <c r="F460" s="2">
        <v>23.91076</v>
      </c>
      <c r="G460" s="2">
        <v>8.9553799999999999</v>
      </c>
      <c r="H460" s="2">
        <f t="shared" si="7"/>
        <v>46.511659999999999</v>
      </c>
      <c r="I460" s="1">
        <v>0</v>
      </c>
      <c r="J460" s="1">
        <v>2</v>
      </c>
      <c r="K460" s="1">
        <v>109</v>
      </c>
      <c r="L460" s="1">
        <v>0</v>
      </c>
      <c r="M460" s="1">
        <v>2015</v>
      </c>
    </row>
    <row r="461" spans="1:13" x14ac:dyDescent="0.3">
      <c r="A461" s="1">
        <v>2015445</v>
      </c>
      <c r="B461" s="1">
        <v>2</v>
      </c>
      <c r="C461" s="2">
        <v>11.07629</v>
      </c>
      <c r="D461" s="2">
        <v>1.0223</v>
      </c>
      <c r="E461" s="2">
        <v>0</v>
      </c>
      <c r="F461" s="2">
        <v>19.026430000000001</v>
      </c>
      <c r="G461" s="2">
        <v>6.5132099999999999</v>
      </c>
      <c r="H461" s="2">
        <f t="shared" si="7"/>
        <v>37.63823</v>
      </c>
      <c r="I461" s="1">
        <v>0</v>
      </c>
      <c r="J461" s="1">
        <v>2</v>
      </c>
      <c r="K461" s="1">
        <v>91</v>
      </c>
      <c r="L461" s="1">
        <v>0</v>
      </c>
      <c r="M461" s="1">
        <v>2015</v>
      </c>
    </row>
    <row r="462" spans="1:13" x14ac:dyDescent="0.3">
      <c r="A462" s="1">
        <v>2015444</v>
      </c>
      <c r="B462" s="1">
        <v>2</v>
      </c>
      <c r="C462" s="2">
        <v>9.8747500000000006</v>
      </c>
      <c r="D462" s="2">
        <v>0.94284000000000001</v>
      </c>
      <c r="E462" s="2">
        <v>0</v>
      </c>
      <c r="F462" s="2">
        <v>25.872070000000001</v>
      </c>
      <c r="G462" s="2">
        <v>9.9360400000000002</v>
      </c>
      <c r="H462" s="2">
        <f t="shared" si="7"/>
        <v>46.625700000000002</v>
      </c>
      <c r="I462" s="1">
        <v>0</v>
      </c>
      <c r="J462" s="1">
        <v>2</v>
      </c>
      <c r="K462" s="1">
        <v>96</v>
      </c>
      <c r="L462" s="1">
        <v>0</v>
      </c>
      <c r="M462" s="1">
        <v>2015</v>
      </c>
    </row>
    <row r="463" spans="1:13" x14ac:dyDescent="0.3">
      <c r="A463" s="1">
        <v>2015447</v>
      </c>
      <c r="B463" s="1">
        <v>2</v>
      </c>
      <c r="C463" s="2">
        <v>10.09355</v>
      </c>
      <c r="D463" s="2">
        <v>0.86946000000000001</v>
      </c>
      <c r="E463" s="2">
        <v>0</v>
      </c>
      <c r="F463" s="2">
        <v>21.990169999999999</v>
      </c>
      <c r="G463" s="2">
        <v>7.9950799999999997</v>
      </c>
      <c r="H463" s="2">
        <f t="shared" si="7"/>
        <v>40.948260000000005</v>
      </c>
      <c r="I463" s="1">
        <v>0</v>
      </c>
      <c r="J463" s="1">
        <v>2</v>
      </c>
      <c r="K463" s="1">
        <v>98</v>
      </c>
      <c r="L463" s="1">
        <v>0</v>
      </c>
      <c r="M463" s="1">
        <v>2015</v>
      </c>
    </row>
    <row r="464" spans="1:13" x14ac:dyDescent="0.3">
      <c r="A464" s="1">
        <v>2015446</v>
      </c>
      <c r="B464" s="1">
        <v>2</v>
      </c>
      <c r="C464" s="2">
        <v>13.17693</v>
      </c>
      <c r="D464" s="2">
        <v>0.93874000000000002</v>
      </c>
      <c r="E464" s="2">
        <v>0</v>
      </c>
      <c r="F464" s="2">
        <v>21.39725</v>
      </c>
      <c r="G464" s="2">
        <v>7.69862</v>
      </c>
      <c r="H464" s="2">
        <f t="shared" si="7"/>
        <v>43.211539999999999</v>
      </c>
      <c r="I464" s="1">
        <v>0</v>
      </c>
      <c r="J464" s="1">
        <v>2</v>
      </c>
      <c r="K464" s="1">
        <v>102</v>
      </c>
      <c r="L464" s="1">
        <v>0</v>
      </c>
      <c r="M464" s="1">
        <v>2015</v>
      </c>
    </row>
    <row r="465" spans="1:13" x14ac:dyDescent="0.3">
      <c r="A465" s="1">
        <v>2015448</v>
      </c>
      <c r="B465" s="1">
        <v>2</v>
      </c>
      <c r="C465" s="2">
        <v>13.108700000000001</v>
      </c>
      <c r="D465" s="2">
        <v>0.73441999999999996</v>
      </c>
      <c r="E465" s="2">
        <v>0</v>
      </c>
      <c r="F465" s="2">
        <v>20.289010000000001</v>
      </c>
      <c r="G465" s="2">
        <v>7.1445100000000004</v>
      </c>
      <c r="H465" s="2">
        <f t="shared" si="7"/>
        <v>41.27664</v>
      </c>
      <c r="I465" s="1">
        <v>0</v>
      </c>
      <c r="J465" s="1">
        <v>2</v>
      </c>
      <c r="K465" s="1">
        <v>93</v>
      </c>
      <c r="L465" s="1">
        <v>0</v>
      </c>
      <c r="M465" s="1">
        <v>2015</v>
      </c>
    </row>
    <row r="466" spans="1:13" x14ac:dyDescent="0.3">
      <c r="A466" s="1">
        <v>2015450</v>
      </c>
      <c r="B466" s="1">
        <v>2</v>
      </c>
      <c r="C466" s="2">
        <v>11.07208</v>
      </c>
      <c r="D466" s="2">
        <v>1.14957</v>
      </c>
      <c r="E466" s="2">
        <v>0</v>
      </c>
      <c r="F466" s="2">
        <v>22.302330000000001</v>
      </c>
      <c r="G466" s="2">
        <v>8.1511600000000008</v>
      </c>
      <c r="H466" s="2">
        <f t="shared" si="7"/>
        <v>42.675139999999999</v>
      </c>
      <c r="I466" s="1">
        <v>0</v>
      </c>
      <c r="J466" s="1">
        <v>2</v>
      </c>
      <c r="K466" s="1">
        <v>98</v>
      </c>
      <c r="L466" s="1">
        <v>0</v>
      </c>
      <c r="M466" s="1">
        <v>2015</v>
      </c>
    </row>
    <row r="467" spans="1:13" x14ac:dyDescent="0.3">
      <c r="A467" s="1">
        <v>2015451</v>
      </c>
      <c r="B467" s="1">
        <v>2</v>
      </c>
      <c r="C467" s="2">
        <v>11.2729</v>
      </c>
      <c r="D467" s="2">
        <v>0.81623999999999997</v>
      </c>
      <c r="E467" s="2">
        <v>0</v>
      </c>
      <c r="F467" s="2">
        <v>20.348870000000002</v>
      </c>
      <c r="G467" s="2">
        <v>7.1744300000000001</v>
      </c>
      <c r="H467" s="2">
        <f t="shared" si="7"/>
        <v>39.612440000000007</v>
      </c>
      <c r="I467" s="1">
        <v>0</v>
      </c>
      <c r="J467" s="1">
        <v>2</v>
      </c>
      <c r="K467" s="1">
        <v>95</v>
      </c>
      <c r="L467" s="1">
        <v>0</v>
      </c>
      <c r="M467" s="1">
        <v>2015</v>
      </c>
    </row>
    <row r="468" spans="1:13" x14ac:dyDescent="0.3">
      <c r="A468" s="1">
        <v>2015453</v>
      </c>
      <c r="B468" s="1">
        <v>2</v>
      </c>
      <c r="C468" s="2">
        <v>12.78852</v>
      </c>
      <c r="D468" s="2">
        <v>0.99819999999999998</v>
      </c>
      <c r="E468" s="2">
        <v>0</v>
      </c>
      <c r="F468" s="2">
        <v>15.41052</v>
      </c>
      <c r="G468" s="2">
        <v>4.70526</v>
      </c>
      <c r="H468" s="2">
        <f t="shared" si="7"/>
        <v>33.902500000000003</v>
      </c>
      <c r="I468" s="1">
        <v>0</v>
      </c>
      <c r="J468" s="1">
        <v>2</v>
      </c>
      <c r="K468" s="1">
        <v>80</v>
      </c>
      <c r="L468" s="1">
        <v>0</v>
      </c>
      <c r="M468" s="1">
        <v>2015</v>
      </c>
    </row>
    <row r="469" spans="1:13" x14ac:dyDescent="0.3">
      <c r="A469" s="1">
        <v>2015449</v>
      </c>
      <c r="B469" s="1">
        <v>3</v>
      </c>
      <c r="C469" s="2">
        <v>14.015890000000001</v>
      </c>
      <c r="D469" s="2">
        <v>0.91510000000000002</v>
      </c>
      <c r="E469" s="2">
        <v>8.0550300000000004</v>
      </c>
      <c r="F469" s="2">
        <v>24.6173</v>
      </c>
      <c r="G469" s="2">
        <v>9.2448300000000003</v>
      </c>
      <c r="H469" s="2">
        <f t="shared" si="7"/>
        <v>56.848150000000004</v>
      </c>
      <c r="I469" s="1">
        <v>1</v>
      </c>
      <c r="J469" s="1">
        <v>1</v>
      </c>
      <c r="K469" s="1">
        <v>94</v>
      </c>
      <c r="L469" s="1">
        <v>0</v>
      </c>
      <c r="M469" s="1">
        <v>2015</v>
      </c>
    </row>
    <row r="470" spans="1:13" x14ac:dyDescent="0.3">
      <c r="A470" s="1">
        <v>2015452</v>
      </c>
      <c r="B470" s="1">
        <v>2</v>
      </c>
      <c r="C470" s="2">
        <v>14.04011</v>
      </c>
      <c r="D470" s="2">
        <v>1.11911</v>
      </c>
      <c r="E470" s="2">
        <v>0</v>
      </c>
      <c r="F470" s="2">
        <v>26.261399999999998</v>
      </c>
      <c r="G470" s="2">
        <v>10.130699999999999</v>
      </c>
      <c r="H470" s="2">
        <f t="shared" si="7"/>
        <v>51.551319999999997</v>
      </c>
      <c r="I470" s="1">
        <v>0</v>
      </c>
      <c r="J470" s="1">
        <v>2</v>
      </c>
      <c r="K470" s="1">
        <v>104</v>
      </c>
      <c r="L470" s="1">
        <v>0</v>
      </c>
      <c r="M470" s="1">
        <v>2015</v>
      </c>
    </row>
    <row r="471" spans="1:13" x14ac:dyDescent="0.3">
      <c r="A471" s="1">
        <v>2015454</v>
      </c>
      <c r="B471" s="1">
        <v>2</v>
      </c>
      <c r="C471" s="2">
        <v>11.87144</v>
      </c>
      <c r="D471" s="2">
        <v>0.87207000000000001</v>
      </c>
      <c r="E471" s="2">
        <v>0</v>
      </c>
      <c r="F471" s="2">
        <v>23.029150000000001</v>
      </c>
      <c r="G471" s="2">
        <v>8.5145800000000005</v>
      </c>
      <c r="H471" s="2">
        <f t="shared" si="7"/>
        <v>44.287240000000004</v>
      </c>
      <c r="I471" s="1">
        <v>0</v>
      </c>
      <c r="J471" s="1">
        <v>2</v>
      </c>
      <c r="K471" s="1">
        <v>103</v>
      </c>
      <c r="L471" s="1">
        <v>0</v>
      </c>
      <c r="M471" s="1">
        <v>2015</v>
      </c>
    </row>
    <row r="472" spans="1:13" x14ac:dyDescent="0.3">
      <c r="A472" s="1">
        <v>2016001</v>
      </c>
      <c r="B472" s="1">
        <v>1</v>
      </c>
      <c r="C472" s="2">
        <v>11.75895</v>
      </c>
      <c r="D472" s="2">
        <v>0.78546000000000005</v>
      </c>
      <c r="E472" s="2">
        <v>0</v>
      </c>
      <c r="F472" s="2">
        <v>26.091190000000001</v>
      </c>
      <c r="G472" s="2">
        <v>5.4642099999999996</v>
      </c>
      <c r="H472" s="2">
        <f t="shared" si="7"/>
        <v>44.099810000000005</v>
      </c>
      <c r="I472" s="1">
        <v>0</v>
      </c>
      <c r="J472" s="1">
        <v>1</v>
      </c>
      <c r="K472" s="1">
        <v>95</v>
      </c>
      <c r="L472" s="1">
        <v>1</v>
      </c>
      <c r="M472" s="1">
        <v>2016</v>
      </c>
    </row>
    <row r="473" spans="1:13" x14ac:dyDescent="0.3">
      <c r="A473" s="1">
        <v>2016003</v>
      </c>
      <c r="B473" s="1">
        <v>1</v>
      </c>
      <c r="C473" s="2">
        <v>10.26122</v>
      </c>
      <c r="D473" s="2">
        <v>0.91252999999999995</v>
      </c>
      <c r="E473" s="2">
        <v>0</v>
      </c>
      <c r="F473" s="2">
        <v>20.71377</v>
      </c>
      <c r="G473" s="2">
        <v>3.9798100000000001</v>
      </c>
      <c r="H473" s="2">
        <f t="shared" si="7"/>
        <v>35.867330000000003</v>
      </c>
      <c r="I473" s="1">
        <v>0</v>
      </c>
      <c r="J473" s="1">
        <v>1</v>
      </c>
      <c r="K473" s="1">
        <v>88</v>
      </c>
      <c r="L473" s="1">
        <v>0</v>
      </c>
      <c r="M473" s="1">
        <v>2016</v>
      </c>
    </row>
    <row r="474" spans="1:13" x14ac:dyDescent="0.3">
      <c r="A474" s="1">
        <v>2015455</v>
      </c>
      <c r="B474" s="1">
        <v>2</v>
      </c>
      <c r="C474" s="2">
        <v>13.61565</v>
      </c>
      <c r="D474" s="2">
        <v>0.60016000000000003</v>
      </c>
      <c r="E474" s="2">
        <v>0</v>
      </c>
      <c r="F474" s="2">
        <v>24.625499999999999</v>
      </c>
      <c r="G474" s="2">
        <v>9.3127499999999994</v>
      </c>
      <c r="H474" s="2">
        <f t="shared" si="7"/>
        <v>48.154060000000001</v>
      </c>
      <c r="I474" s="1">
        <v>0</v>
      </c>
      <c r="J474" s="1">
        <v>2</v>
      </c>
      <c r="K474" s="1">
        <v>104</v>
      </c>
      <c r="L474" s="1">
        <v>0</v>
      </c>
      <c r="M474" s="1">
        <v>2016</v>
      </c>
    </row>
    <row r="475" spans="1:13" x14ac:dyDescent="0.3">
      <c r="A475" s="1">
        <v>2016002</v>
      </c>
      <c r="B475" s="1">
        <v>3</v>
      </c>
      <c r="C475" s="2">
        <v>12.728339999999999</v>
      </c>
      <c r="D475" s="2">
        <v>0.77234999999999998</v>
      </c>
      <c r="E475" s="2">
        <v>10.77468</v>
      </c>
      <c r="F475" s="2">
        <v>24.353090000000002</v>
      </c>
      <c r="G475" s="2">
        <v>4.3028399999999998</v>
      </c>
      <c r="H475" s="2">
        <f t="shared" si="7"/>
        <v>52.931300000000007</v>
      </c>
      <c r="I475" s="1">
        <v>1</v>
      </c>
      <c r="J475" s="1">
        <v>1</v>
      </c>
      <c r="K475" s="1">
        <v>94</v>
      </c>
      <c r="L475" s="1">
        <v>0</v>
      </c>
      <c r="M475" s="1">
        <v>2016</v>
      </c>
    </row>
    <row r="476" spans="1:13" x14ac:dyDescent="0.3">
      <c r="A476" s="1">
        <v>2016005</v>
      </c>
      <c r="B476" s="1">
        <v>2</v>
      </c>
      <c r="C476" s="2">
        <v>10.95013</v>
      </c>
      <c r="D476" s="2">
        <v>1.0099100000000001</v>
      </c>
      <c r="E476" s="2">
        <v>0</v>
      </c>
      <c r="F476" s="2">
        <v>24.782250000000001</v>
      </c>
      <c r="G476" s="2">
        <v>9.3911300000000004</v>
      </c>
      <c r="H476" s="2">
        <f t="shared" si="7"/>
        <v>46.133420000000001</v>
      </c>
      <c r="I476" s="1">
        <v>0</v>
      </c>
      <c r="J476" s="1">
        <v>2</v>
      </c>
      <c r="K476" s="1">
        <v>97</v>
      </c>
      <c r="L476" s="1">
        <v>0</v>
      </c>
      <c r="M476" s="1">
        <v>2016</v>
      </c>
    </row>
    <row r="477" spans="1:13" x14ac:dyDescent="0.3">
      <c r="A477" s="1">
        <v>2016004</v>
      </c>
      <c r="B477" s="1">
        <v>3</v>
      </c>
      <c r="C477" s="2">
        <v>8.8919099999999993</v>
      </c>
      <c r="D477" s="2">
        <v>1.28834</v>
      </c>
      <c r="E477" s="2">
        <v>11.236840000000001</v>
      </c>
      <c r="F477" s="2">
        <v>22.94173</v>
      </c>
      <c r="G477" s="2">
        <v>7.5224200000000003</v>
      </c>
      <c r="H477" s="2">
        <f t="shared" si="7"/>
        <v>51.881240000000005</v>
      </c>
      <c r="I477" s="1">
        <v>1</v>
      </c>
      <c r="J477" s="1">
        <v>1</v>
      </c>
      <c r="K477" s="1">
        <v>96</v>
      </c>
      <c r="L477" s="1">
        <v>0</v>
      </c>
      <c r="M477" s="1">
        <v>2016</v>
      </c>
    </row>
    <row r="478" spans="1:13" x14ac:dyDescent="0.3">
      <c r="A478" s="1">
        <v>2016006</v>
      </c>
      <c r="B478" s="1">
        <v>4</v>
      </c>
      <c r="C478" s="2">
        <v>12.4655</v>
      </c>
      <c r="D478" s="2">
        <v>0.87695000000000001</v>
      </c>
      <c r="E478" s="2">
        <v>11.81875</v>
      </c>
      <c r="F478" s="2">
        <v>24.569959999999998</v>
      </c>
      <c r="G478" s="2">
        <v>11.28328</v>
      </c>
      <c r="H478" s="2">
        <f t="shared" si="7"/>
        <v>61.01444</v>
      </c>
      <c r="I478" s="1">
        <v>1</v>
      </c>
      <c r="J478" s="1">
        <v>2</v>
      </c>
      <c r="K478" s="1">
        <v>108</v>
      </c>
      <c r="L478" s="1">
        <v>0</v>
      </c>
      <c r="M478" s="1">
        <v>2016</v>
      </c>
    </row>
    <row r="479" spans="1:13" x14ac:dyDescent="0.3">
      <c r="A479" s="1">
        <v>2016010</v>
      </c>
      <c r="B479" s="1">
        <v>2</v>
      </c>
      <c r="C479" s="2">
        <v>11.40648</v>
      </c>
      <c r="D479" s="2">
        <v>0.67603999999999997</v>
      </c>
      <c r="E479" s="2">
        <v>0</v>
      </c>
      <c r="F479" s="2">
        <v>25.763390000000001</v>
      </c>
      <c r="G479" s="2">
        <v>9.8816900000000008</v>
      </c>
      <c r="H479" s="2">
        <f t="shared" si="7"/>
        <v>47.727600000000002</v>
      </c>
      <c r="I479" s="1">
        <v>0</v>
      </c>
      <c r="J479" s="1">
        <v>2</v>
      </c>
      <c r="K479" s="1">
        <v>102</v>
      </c>
      <c r="L479" s="1">
        <v>0</v>
      </c>
      <c r="M479" s="1">
        <v>2016</v>
      </c>
    </row>
    <row r="480" spans="1:13" x14ac:dyDescent="0.3">
      <c r="A480" s="1">
        <v>2016012</v>
      </c>
      <c r="B480" s="1">
        <v>1</v>
      </c>
      <c r="C480" s="2">
        <v>12.174720000000001</v>
      </c>
      <c r="D480" s="2">
        <v>0.86333000000000004</v>
      </c>
      <c r="E480" s="2">
        <v>0</v>
      </c>
      <c r="F480" s="2">
        <v>21.9207</v>
      </c>
      <c r="G480" s="2">
        <v>5.8839699999999997</v>
      </c>
      <c r="H480" s="2">
        <f t="shared" si="7"/>
        <v>40.84272</v>
      </c>
      <c r="I480" s="1">
        <v>0</v>
      </c>
      <c r="J480" s="1">
        <v>1</v>
      </c>
      <c r="K480" s="1">
        <v>90</v>
      </c>
      <c r="L480" s="1">
        <v>0</v>
      </c>
      <c r="M480" s="1">
        <v>2016</v>
      </c>
    </row>
    <row r="481" spans="1:13" x14ac:dyDescent="0.3">
      <c r="A481" s="1">
        <v>2016008</v>
      </c>
      <c r="B481" s="1">
        <v>4</v>
      </c>
      <c r="C481" s="2">
        <v>11.26985</v>
      </c>
      <c r="D481" s="2">
        <v>0.9405</v>
      </c>
      <c r="E481" s="2">
        <v>10.06823</v>
      </c>
      <c r="F481" s="2">
        <v>19.217020000000002</v>
      </c>
      <c r="G481" s="2">
        <v>9.0781899999999993</v>
      </c>
      <c r="H481" s="2">
        <f t="shared" si="7"/>
        <v>50.573789999999995</v>
      </c>
      <c r="I481" s="1">
        <v>1</v>
      </c>
      <c r="J481" s="1">
        <v>2</v>
      </c>
      <c r="K481" s="1">
        <v>92</v>
      </c>
      <c r="L481" s="1">
        <v>0</v>
      </c>
      <c r="M481" s="1">
        <v>2016</v>
      </c>
    </row>
    <row r="482" spans="1:13" x14ac:dyDescent="0.3">
      <c r="A482" s="1">
        <v>2016013</v>
      </c>
      <c r="B482" s="1">
        <v>2</v>
      </c>
      <c r="C482" s="2">
        <v>13.45491</v>
      </c>
      <c r="D482" s="2">
        <v>1.1143099999999999</v>
      </c>
      <c r="E482" s="2">
        <v>0</v>
      </c>
      <c r="F482" s="2">
        <v>23.239989999999999</v>
      </c>
      <c r="G482" s="2">
        <v>8.6199899999999996</v>
      </c>
      <c r="H482" s="2">
        <f t="shared" si="7"/>
        <v>46.429200000000002</v>
      </c>
      <c r="I482" s="1">
        <v>0</v>
      </c>
      <c r="J482" s="1">
        <v>2</v>
      </c>
      <c r="K482" s="1">
        <v>108</v>
      </c>
      <c r="L482" s="1">
        <v>1</v>
      </c>
      <c r="M482" s="1">
        <v>2016</v>
      </c>
    </row>
    <row r="483" spans="1:13" x14ac:dyDescent="0.3">
      <c r="A483" s="1">
        <v>2016014</v>
      </c>
      <c r="B483" s="1">
        <v>1</v>
      </c>
      <c r="C483" s="2">
        <v>11.57131</v>
      </c>
      <c r="D483" s="2">
        <v>1.1614500000000001</v>
      </c>
      <c r="E483" s="2">
        <v>0</v>
      </c>
      <c r="F483" s="2">
        <v>17.16113</v>
      </c>
      <c r="G483" s="2">
        <v>7.0009199999999998</v>
      </c>
      <c r="H483" s="2">
        <f t="shared" si="7"/>
        <v>36.89481</v>
      </c>
      <c r="I483" s="1">
        <v>0</v>
      </c>
      <c r="J483" s="1">
        <v>1</v>
      </c>
      <c r="K483" s="1">
        <v>81</v>
      </c>
      <c r="L483" s="1">
        <v>1</v>
      </c>
      <c r="M483" s="1">
        <v>2016</v>
      </c>
    </row>
    <row r="484" spans="1:13" x14ac:dyDescent="0.3">
      <c r="A484" s="1">
        <v>2016016</v>
      </c>
      <c r="B484" s="1">
        <v>2</v>
      </c>
      <c r="C484" s="2">
        <v>11.1244</v>
      </c>
      <c r="D484" s="2">
        <v>1.01596</v>
      </c>
      <c r="E484" s="2">
        <v>0</v>
      </c>
      <c r="F484" s="2">
        <v>17.66067</v>
      </c>
      <c r="G484" s="2">
        <v>5.83033</v>
      </c>
      <c r="H484" s="2">
        <f t="shared" si="7"/>
        <v>35.631360000000001</v>
      </c>
      <c r="I484" s="1">
        <v>0</v>
      </c>
      <c r="J484" s="1">
        <v>2</v>
      </c>
      <c r="K484" s="1">
        <v>80</v>
      </c>
      <c r="L484" s="1">
        <v>0</v>
      </c>
      <c r="M484" s="1">
        <v>2016</v>
      </c>
    </row>
    <row r="485" spans="1:13" x14ac:dyDescent="0.3">
      <c r="A485" s="1">
        <v>2016009</v>
      </c>
      <c r="B485" s="1">
        <v>3</v>
      </c>
      <c r="C485" s="2">
        <v>10.947889999999999</v>
      </c>
      <c r="D485" s="2">
        <v>1.17378</v>
      </c>
      <c r="E485" s="2">
        <v>9.0526300000000006</v>
      </c>
      <c r="F485" s="2">
        <v>24.489540000000002</v>
      </c>
      <c r="G485" s="2">
        <v>8.0530600000000003</v>
      </c>
      <c r="H485" s="2">
        <f t="shared" si="7"/>
        <v>53.71690000000001</v>
      </c>
      <c r="I485" s="1">
        <v>1</v>
      </c>
      <c r="J485" s="1">
        <v>1</v>
      </c>
      <c r="K485" s="1">
        <v>94</v>
      </c>
      <c r="L485" s="1">
        <v>0</v>
      </c>
      <c r="M485" s="1">
        <v>2016</v>
      </c>
    </row>
    <row r="486" spans="1:13" x14ac:dyDescent="0.3">
      <c r="A486" s="1">
        <v>2016011</v>
      </c>
      <c r="B486" s="1">
        <v>3</v>
      </c>
      <c r="C486" s="2">
        <v>11.876720000000001</v>
      </c>
      <c r="D486" s="2">
        <v>0.88421000000000005</v>
      </c>
      <c r="E486" s="2">
        <v>10.87998</v>
      </c>
      <c r="F486" s="2">
        <v>21.64002</v>
      </c>
      <c r="G486" s="2">
        <v>5.7264499999999998</v>
      </c>
      <c r="H486" s="2">
        <f t="shared" si="7"/>
        <v>51.007379999999998</v>
      </c>
      <c r="I486" s="1">
        <v>1</v>
      </c>
      <c r="J486" s="1">
        <v>1</v>
      </c>
      <c r="K486" s="1">
        <v>91</v>
      </c>
      <c r="L486" s="1">
        <v>0</v>
      </c>
      <c r="M486" s="1">
        <v>2016</v>
      </c>
    </row>
    <row r="487" spans="1:13" x14ac:dyDescent="0.3">
      <c r="A487" s="1">
        <v>2016007</v>
      </c>
      <c r="B487" s="1">
        <v>2</v>
      </c>
      <c r="C487" s="2">
        <v>14.215719999999999</v>
      </c>
      <c r="D487" s="2">
        <v>0.79037000000000002</v>
      </c>
      <c r="E487" s="2">
        <v>0</v>
      </c>
      <c r="F487" s="2">
        <v>17.94163</v>
      </c>
      <c r="G487" s="2">
        <v>5.9708100000000002</v>
      </c>
      <c r="H487" s="2">
        <f t="shared" si="7"/>
        <v>38.918529999999997</v>
      </c>
      <c r="I487" s="1">
        <v>0</v>
      </c>
      <c r="J487" s="1">
        <v>2</v>
      </c>
      <c r="K487" s="1">
        <v>85</v>
      </c>
      <c r="L487" s="1">
        <v>1</v>
      </c>
      <c r="M487" s="1">
        <v>2016</v>
      </c>
    </row>
    <row r="488" spans="1:13" x14ac:dyDescent="0.3">
      <c r="A488" s="1">
        <v>2016018</v>
      </c>
      <c r="B488" s="1">
        <v>1</v>
      </c>
      <c r="C488" s="2">
        <v>10.61905</v>
      </c>
      <c r="D488" s="2">
        <v>1.0100499999999999</v>
      </c>
      <c r="E488" s="2">
        <v>0</v>
      </c>
      <c r="F488" s="2">
        <v>20.124030000000001</v>
      </c>
      <c r="G488" s="2">
        <v>9.1435600000000008</v>
      </c>
      <c r="H488" s="2">
        <f t="shared" si="7"/>
        <v>40.89669</v>
      </c>
      <c r="I488" s="1">
        <v>0</v>
      </c>
      <c r="J488" s="1">
        <v>1</v>
      </c>
      <c r="K488" s="1">
        <v>89</v>
      </c>
      <c r="L488" s="1">
        <v>1</v>
      </c>
      <c r="M488" s="1">
        <v>2016</v>
      </c>
    </row>
    <row r="489" spans="1:13" x14ac:dyDescent="0.3">
      <c r="A489" s="1">
        <v>2016019</v>
      </c>
      <c r="B489" s="1">
        <v>2</v>
      </c>
      <c r="C489" s="2">
        <v>13.120229999999999</v>
      </c>
      <c r="D489" s="2">
        <v>0.78569</v>
      </c>
      <c r="E489" s="2">
        <v>0</v>
      </c>
      <c r="F489" s="2">
        <v>19.01587</v>
      </c>
      <c r="G489" s="2">
        <v>6.5079399999999996</v>
      </c>
      <c r="H489" s="2">
        <f t="shared" si="7"/>
        <v>39.429729999999999</v>
      </c>
      <c r="I489" s="1">
        <v>0</v>
      </c>
      <c r="J489" s="1">
        <v>2</v>
      </c>
      <c r="K489" s="1">
        <v>94</v>
      </c>
      <c r="L489" s="1">
        <v>0</v>
      </c>
      <c r="M489" s="1">
        <v>2016</v>
      </c>
    </row>
    <row r="490" spans="1:13" x14ac:dyDescent="0.3">
      <c r="A490" s="1">
        <v>2016020</v>
      </c>
      <c r="B490" s="1">
        <v>1</v>
      </c>
      <c r="C490" s="2">
        <v>12.663690000000001</v>
      </c>
      <c r="D490" s="2">
        <v>0.93205000000000005</v>
      </c>
      <c r="E490" s="2">
        <v>0</v>
      </c>
      <c r="F490" s="2">
        <v>19.149909999999998</v>
      </c>
      <c r="G490" s="2">
        <v>7.7295999999999996</v>
      </c>
      <c r="H490" s="2">
        <f t="shared" si="7"/>
        <v>40.475249999999996</v>
      </c>
      <c r="I490" s="1">
        <v>0</v>
      </c>
      <c r="J490" s="1">
        <v>1</v>
      </c>
      <c r="K490" s="1">
        <v>86</v>
      </c>
      <c r="L490" s="1">
        <v>3</v>
      </c>
      <c r="M490" s="1">
        <v>2016</v>
      </c>
    </row>
    <row r="491" spans="1:13" x14ac:dyDescent="0.3">
      <c r="A491" s="1">
        <v>2016015</v>
      </c>
      <c r="B491" s="1">
        <v>3</v>
      </c>
      <c r="C491" s="2">
        <v>11.763400000000001</v>
      </c>
      <c r="D491" s="2">
        <v>0.77800000000000002</v>
      </c>
      <c r="E491" s="2">
        <v>11.3498</v>
      </c>
      <c r="F491" s="2">
        <v>19.904630000000001</v>
      </c>
      <c r="G491" s="2">
        <v>5.8403900000000002</v>
      </c>
      <c r="H491" s="2">
        <f t="shared" si="7"/>
        <v>49.636220000000002</v>
      </c>
      <c r="I491" s="1">
        <v>1</v>
      </c>
      <c r="J491" s="1">
        <v>1</v>
      </c>
      <c r="K491" s="1">
        <v>90</v>
      </c>
      <c r="L491" s="1">
        <v>0</v>
      </c>
      <c r="M491" s="1">
        <v>2016</v>
      </c>
    </row>
    <row r="492" spans="1:13" x14ac:dyDescent="0.3">
      <c r="A492" s="1">
        <v>2016017</v>
      </c>
      <c r="B492" s="1">
        <v>3</v>
      </c>
      <c r="C492" s="2">
        <v>12.744199999999999</v>
      </c>
      <c r="D492" s="2">
        <v>0.93322000000000005</v>
      </c>
      <c r="E492" s="2">
        <v>11.887079999999999</v>
      </c>
      <c r="F492" s="2">
        <v>21.867090000000001</v>
      </c>
      <c r="G492" s="2">
        <v>5.9731100000000001</v>
      </c>
      <c r="H492" s="2">
        <f t="shared" si="7"/>
        <v>53.404699999999998</v>
      </c>
      <c r="I492" s="1">
        <v>1</v>
      </c>
      <c r="J492" s="1">
        <v>1</v>
      </c>
      <c r="K492" s="1">
        <v>95</v>
      </c>
      <c r="L492" s="1">
        <v>1</v>
      </c>
      <c r="M492" s="1">
        <v>2016</v>
      </c>
    </row>
    <row r="493" spans="1:13" x14ac:dyDescent="0.3">
      <c r="A493" s="1">
        <v>2016021</v>
      </c>
      <c r="B493" s="1">
        <v>2</v>
      </c>
      <c r="C493" s="2">
        <v>14.18343</v>
      </c>
      <c r="D493" s="2">
        <v>0.9748</v>
      </c>
      <c r="E493" s="2">
        <v>0</v>
      </c>
      <c r="F493" s="2">
        <v>26.44791</v>
      </c>
      <c r="G493" s="2">
        <v>10.22396</v>
      </c>
      <c r="H493" s="2">
        <f t="shared" si="7"/>
        <v>51.830099999999995</v>
      </c>
      <c r="I493" s="1">
        <v>0</v>
      </c>
      <c r="J493" s="1">
        <v>2</v>
      </c>
      <c r="K493" s="1">
        <v>99</v>
      </c>
      <c r="L493" s="1">
        <v>0</v>
      </c>
      <c r="M493" s="1">
        <v>2016</v>
      </c>
    </row>
    <row r="494" spans="1:13" x14ac:dyDescent="0.3">
      <c r="A494" s="1">
        <v>2016023</v>
      </c>
      <c r="B494" s="1">
        <v>2</v>
      </c>
      <c r="C494" s="2">
        <v>13.064310000000001</v>
      </c>
      <c r="D494" s="2">
        <v>0.81169000000000002</v>
      </c>
      <c r="E494" s="2">
        <v>0</v>
      </c>
      <c r="F494" s="2">
        <v>25.74736</v>
      </c>
      <c r="G494" s="2">
        <v>9.8736800000000002</v>
      </c>
      <c r="H494" s="2">
        <f t="shared" si="7"/>
        <v>49.497040000000005</v>
      </c>
      <c r="I494" s="1">
        <v>0</v>
      </c>
      <c r="J494" s="1">
        <v>2</v>
      </c>
      <c r="K494" s="1">
        <v>105</v>
      </c>
      <c r="L494" s="1">
        <v>0</v>
      </c>
      <c r="M494" s="1">
        <v>2016</v>
      </c>
    </row>
    <row r="495" spans="1:13" x14ac:dyDescent="0.3">
      <c r="A495" s="1">
        <v>2016022</v>
      </c>
      <c r="B495" s="1">
        <v>4</v>
      </c>
      <c r="C495" s="2">
        <v>14.69997</v>
      </c>
      <c r="D495" s="2">
        <v>0.83355999999999997</v>
      </c>
      <c r="E495" s="2">
        <v>8.6122700000000005</v>
      </c>
      <c r="F495" s="2">
        <v>23.439830000000001</v>
      </c>
      <c r="G495" s="2">
        <v>8.4917200000000008</v>
      </c>
      <c r="H495" s="2">
        <f t="shared" si="7"/>
        <v>56.077350000000003</v>
      </c>
      <c r="I495" s="1">
        <v>1</v>
      </c>
      <c r="J495" s="1">
        <v>2</v>
      </c>
      <c r="K495" s="1">
        <v>95</v>
      </c>
      <c r="L495" s="1">
        <v>1</v>
      </c>
      <c r="M495" s="1">
        <v>2016</v>
      </c>
    </row>
    <row r="496" spans="1:13" x14ac:dyDescent="0.3">
      <c r="A496" s="1">
        <v>2016026</v>
      </c>
      <c r="B496" s="1">
        <v>1</v>
      </c>
      <c r="C496" s="2">
        <v>12.572419999999999</v>
      </c>
      <c r="D496" s="2">
        <v>1.0238</v>
      </c>
      <c r="E496" s="2">
        <v>0</v>
      </c>
      <c r="F496" s="2">
        <v>23.27908</v>
      </c>
      <c r="G496" s="2">
        <v>8.1393699999999995</v>
      </c>
      <c r="H496" s="2">
        <f t="shared" si="7"/>
        <v>45.014669999999995</v>
      </c>
      <c r="I496" s="1">
        <v>0</v>
      </c>
      <c r="J496" s="1">
        <v>1</v>
      </c>
      <c r="K496" s="1">
        <v>105</v>
      </c>
      <c r="L496" s="1">
        <v>0</v>
      </c>
      <c r="M496" s="1">
        <v>2016</v>
      </c>
    </row>
    <row r="497" spans="1:13" x14ac:dyDescent="0.3">
      <c r="A497" s="1">
        <v>2016025</v>
      </c>
      <c r="B497" s="1">
        <v>2</v>
      </c>
      <c r="C497" s="2">
        <v>13.6624</v>
      </c>
      <c r="D497" s="2">
        <v>1.1632400000000001</v>
      </c>
      <c r="E497" s="2">
        <v>0</v>
      </c>
      <c r="F497" s="2">
        <v>27.424160000000001</v>
      </c>
      <c r="G497" s="2">
        <v>10.71208</v>
      </c>
      <c r="H497" s="2">
        <f t="shared" si="7"/>
        <v>52.961880000000001</v>
      </c>
      <c r="I497" s="1">
        <v>0</v>
      </c>
      <c r="J497" s="1">
        <v>2</v>
      </c>
      <c r="K497" s="1">
        <v>114</v>
      </c>
      <c r="L497" s="1">
        <v>0</v>
      </c>
      <c r="M497" s="1">
        <v>2016</v>
      </c>
    </row>
    <row r="498" spans="1:13" x14ac:dyDescent="0.3">
      <c r="A498" s="1">
        <v>2016027</v>
      </c>
      <c r="B498" s="1">
        <v>2</v>
      </c>
      <c r="C498" s="2">
        <v>16.932849999999998</v>
      </c>
      <c r="D498" s="2">
        <v>0.92007000000000005</v>
      </c>
      <c r="E498" s="2">
        <v>0</v>
      </c>
      <c r="F498" s="2">
        <v>19.608429999999998</v>
      </c>
      <c r="G498" s="2">
        <v>6.8042199999999999</v>
      </c>
      <c r="H498" s="2">
        <f t="shared" si="7"/>
        <v>44.265569999999997</v>
      </c>
      <c r="I498" s="1">
        <v>0</v>
      </c>
      <c r="J498" s="1">
        <v>2</v>
      </c>
      <c r="K498" s="1">
        <v>90</v>
      </c>
      <c r="L498" s="1">
        <v>0</v>
      </c>
      <c r="M498" s="1">
        <v>2016</v>
      </c>
    </row>
    <row r="499" spans="1:13" x14ac:dyDescent="0.3">
      <c r="A499" s="1">
        <v>2016028</v>
      </c>
      <c r="B499" s="1">
        <v>2</v>
      </c>
      <c r="C499" s="2">
        <v>9.1619799999999998</v>
      </c>
      <c r="D499" s="2">
        <v>1.05965</v>
      </c>
      <c r="E499" s="2">
        <v>0</v>
      </c>
      <c r="F499" s="2">
        <v>20.15307</v>
      </c>
      <c r="G499" s="2">
        <v>7.07653</v>
      </c>
      <c r="H499" s="2">
        <f t="shared" si="7"/>
        <v>37.451229999999995</v>
      </c>
      <c r="I499" s="1">
        <v>0</v>
      </c>
      <c r="J499" s="1">
        <v>2</v>
      </c>
      <c r="K499" s="1">
        <v>89</v>
      </c>
      <c r="L499" s="1">
        <v>0</v>
      </c>
      <c r="M499" s="1">
        <v>2016</v>
      </c>
    </row>
    <row r="500" spans="1:13" x14ac:dyDescent="0.3">
      <c r="A500" s="1">
        <v>2016024</v>
      </c>
      <c r="B500" s="1">
        <v>3</v>
      </c>
      <c r="C500" s="2">
        <v>10.342090000000001</v>
      </c>
      <c r="D500" s="2">
        <v>0.95445000000000002</v>
      </c>
      <c r="E500" s="2">
        <v>12.555009999999999</v>
      </c>
      <c r="F500" s="2">
        <v>19.065049999999999</v>
      </c>
      <c r="G500" s="2">
        <v>7.0717400000000001</v>
      </c>
      <c r="H500" s="2">
        <f t="shared" si="7"/>
        <v>49.988340000000001</v>
      </c>
      <c r="I500" s="1">
        <v>1</v>
      </c>
      <c r="J500" s="1">
        <v>1</v>
      </c>
      <c r="K500" s="1">
        <v>93</v>
      </c>
      <c r="L500" s="1">
        <v>1</v>
      </c>
      <c r="M500" s="1">
        <v>2016</v>
      </c>
    </row>
    <row r="501" spans="1:13" x14ac:dyDescent="0.3">
      <c r="A501" s="1">
        <v>2016029</v>
      </c>
      <c r="B501" s="1">
        <v>4</v>
      </c>
      <c r="C501" s="2">
        <v>12.28331</v>
      </c>
      <c r="D501" s="2">
        <v>1.04243</v>
      </c>
      <c r="E501" s="2">
        <v>10.6622</v>
      </c>
      <c r="F501" s="2">
        <v>20.01519</v>
      </c>
      <c r="G501" s="2">
        <v>10.69298</v>
      </c>
      <c r="H501" s="2">
        <f t="shared" si="7"/>
        <v>54.696109999999997</v>
      </c>
      <c r="I501" s="1">
        <v>1</v>
      </c>
      <c r="J501" s="1">
        <v>2</v>
      </c>
      <c r="K501" s="1">
        <v>97</v>
      </c>
      <c r="L501" s="1">
        <v>0</v>
      </c>
      <c r="M501" s="1">
        <v>2016</v>
      </c>
    </row>
    <row r="502" spans="1:13" x14ac:dyDescent="0.3">
      <c r="A502" s="1">
        <v>2016031</v>
      </c>
      <c r="B502" s="1">
        <v>1</v>
      </c>
      <c r="C502" s="2">
        <v>14.89255</v>
      </c>
      <c r="D502" s="2">
        <v>1.39717</v>
      </c>
      <c r="E502" s="2">
        <v>0</v>
      </c>
      <c r="F502" s="2">
        <v>18.051120000000001</v>
      </c>
      <c r="G502" s="2">
        <v>8.2875700000000005</v>
      </c>
      <c r="H502" s="2">
        <f t="shared" si="7"/>
        <v>42.628410000000002</v>
      </c>
      <c r="I502" s="1">
        <v>0</v>
      </c>
      <c r="J502" s="1">
        <v>1</v>
      </c>
      <c r="K502" s="1">
        <v>94</v>
      </c>
      <c r="L502" s="1">
        <v>0</v>
      </c>
      <c r="M502" s="1">
        <v>2016</v>
      </c>
    </row>
    <row r="503" spans="1:13" x14ac:dyDescent="0.3">
      <c r="A503" s="1">
        <v>2016033</v>
      </c>
      <c r="B503" s="1">
        <v>2</v>
      </c>
      <c r="C503" s="2">
        <v>9.7810100000000002</v>
      </c>
      <c r="D503" s="2">
        <v>1.1285099999999999</v>
      </c>
      <c r="E503" s="2">
        <v>0</v>
      </c>
      <c r="F503" s="2">
        <v>21.17679</v>
      </c>
      <c r="G503" s="2">
        <v>7.5883900000000004</v>
      </c>
      <c r="H503" s="2">
        <f t="shared" si="7"/>
        <v>39.674700000000001</v>
      </c>
      <c r="I503" s="1">
        <v>0</v>
      </c>
      <c r="J503" s="1">
        <v>2</v>
      </c>
      <c r="K503" s="1">
        <v>102</v>
      </c>
      <c r="L503" s="1">
        <v>1</v>
      </c>
      <c r="M503" s="1">
        <v>2016</v>
      </c>
    </row>
    <row r="504" spans="1:13" x14ac:dyDescent="0.3">
      <c r="A504" s="1">
        <v>2016030</v>
      </c>
      <c r="B504" s="1">
        <v>3</v>
      </c>
      <c r="C504" s="2">
        <v>12.14467</v>
      </c>
      <c r="D504" s="2">
        <v>1.2307900000000001</v>
      </c>
      <c r="E504" s="2">
        <v>12.806330000000001</v>
      </c>
      <c r="F504" s="2">
        <v>23.113610000000001</v>
      </c>
      <c r="G504" s="2">
        <v>5.8312400000000002</v>
      </c>
      <c r="H504" s="2">
        <f t="shared" si="7"/>
        <v>55.126640000000002</v>
      </c>
      <c r="I504" s="1">
        <v>1</v>
      </c>
      <c r="J504" s="1">
        <v>1</v>
      </c>
      <c r="K504" s="1">
        <v>99</v>
      </c>
      <c r="L504" s="1">
        <v>0</v>
      </c>
      <c r="M504" s="1">
        <v>2016</v>
      </c>
    </row>
    <row r="505" spans="1:13" x14ac:dyDescent="0.3">
      <c r="A505" s="1">
        <v>2016032</v>
      </c>
      <c r="B505" s="1">
        <v>3</v>
      </c>
      <c r="C505" s="2">
        <v>10.99156</v>
      </c>
      <c r="D505" s="2">
        <v>0.83611999999999997</v>
      </c>
      <c r="E505" s="2">
        <v>15.48147</v>
      </c>
      <c r="F505" s="2">
        <v>25.643429999999999</v>
      </c>
      <c r="G505" s="2">
        <v>8.70228</v>
      </c>
      <c r="H505" s="2">
        <f t="shared" si="7"/>
        <v>61.654859999999999</v>
      </c>
      <c r="I505" s="1">
        <v>1</v>
      </c>
      <c r="J505" s="1">
        <v>1</v>
      </c>
      <c r="K505" s="1">
        <v>113</v>
      </c>
      <c r="L505" s="1">
        <v>0</v>
      </c>
      <c r="M505" s="1">
        <v>2016</v>
      </c>
    </row>
    <row r="506" spans="1:13" x14ac:dyDescent="0.3">
      <c r="A506" s="1">
        <v>2016037</v>
      </c>
      <c r="B506" s="1">
        <v>2</v>
      </c>
      <c r="C506" s="2">
        <v>11.841659999999999</v>
      </c>
      <c r="D506" s="2">
        <v>1.0832200000000001</v>
      </c>
      <c r="E506" s="2">
        <v>0</v>
      </c>
      <c r="F506" s="2">
        <v>21.342700000000001</v>
      </c>
      <c r="G506" s="2">
        <v>7.6713500000000003</v>
      </c>
      <c r="H506" s="2">
        <f t="shared" si="7"/>
        <v>41.938929999999999</v>
      </c>
      <c r="I506" s="1">
        <v>0</v>
      </c>
      <c r="J506" s="1">
        <v>2</v>
      </c>
      <c r="K506" s="1">
        <v>105</v>
      </c>
      <c r="L506" s="1">
        <v>0</v>
      </c>
      <c r="M506" s="1">
        <v>2016</v>
      </c>
    </row>
    <row r="507" spans="1:13" x14ac:dyDescent="0.3">
      <c r="A507" s="1">
        <v>2016040</v>
      </c>
      <c r="B507" s="1">
        <v>2</v>
      </c>
      <c r="C507" s="2">
        <v>13.888170000000001</v>
      </c>
      <c r="D507" s="2">
        <v>0.89161000000000001</v>
      </c>
      <c r="E507" s="2">
        <v>0</v>
      </c>
      <c r="F507" s="2">
        <v>16.418030000000002</v>
      </c>
      <c r="G507" s="2">
        <v>5.2090100000000001</v>
      </c>
      <c r="H507" s="2">
        <f t="shared" si="7"/>
        <v>36.406820000000003</v>
      </c>
      <c r="I507" s="1">
        <v>0</v>
      </c>
      <c r="J507" s="1">
        <v>2</v>
      </c>
      <c r="K507" s="1">
        <v>84</v>
      </c>
      <c r="L507" s="1">
        <v>0</v>
      </c>
      <c r="M507" s="1">
        <v>2016</v>
      </c>
    </row>
    <row r="508" spans="1:13" x14ac:dyDescent="0.3">
      <c r="A508" s="1">
        <v>2016039</v>
      </c>
      <c r="B508" s="1">
        <v>2</v>
      </c>
      <c r="C508" s="2">
        <v>13.475059999999999</v>
      </c>
      <c r="D508" s="2">
        <v>1.23184</v>
      </c>
      <c r="E508" s="2">
        <v>0</v>
      </c>
      <c r="F508" s="2">
        <v>26.087199999999999</v>
      </c>
      <c r="G508" s="2">
        <v>10.0436</v>
      </c>
      <c r="H508" s="2">
        <f t="shared" si="7"/>
        <v>50.837699999999998</v>
      </c>
      <c r="I508" s="1">
        <v>0</v>
      </c>
      <c r="J508" s="1">
        <v>2</v>
      </c>
      <c r="K508" s="1">
        <v>103</v>
      </c>
      <c r="L508" s="1">
        <v>0</v>
      </c>
      <c r="M508" s="1">
        <v>2016</v>
      </c>
    </row>
    <row r="509" spans="1:13" x14ac:dyDescent="0.3">
      <c r="A509" s="1">
        <v>2016043</v>
      </c>
      <c r="B509" s="1">
        <v>2</v>
      </c>
      <c r="C509" s="2">
        <v>12.63143</v>
      </c>
      <c r="D509" s="2">
        <v>0.87885999999999997</v>
      </c>
      <c r="E509" s="2">
        <v>0</v>
      </c>
      <c r="F509" s="2">
        <v>21.420269999999999</v>
      </c>
      <c r="G509" s="2">
        <v>7.7101300000000004</v>
      </c>
      <c r="H509" s="2">
        <f t="shared" si="7"/>
        <v>42.640689999999999</v>
      </c>
      <c r="I509" s="1">
        <v>0</v>
      </c>
      <c r="J509" s="1">
        <v>2</v>
      </c>
      <c r="K509" s="1">
        <v>95</v>
      </c>
      <c r="L509" s="1">
        <v>0</v>
      </c>
      <c r="M509" s="1">
        <v>2016</v>
      </c>
    </row>
    <row r="510" spans="1:13" x14ac:dyDescent="0.3">
      <c r="A510" s="1">
        <v>2016035</v>
      </c>
      <c r="B510" s="1">
        <v>3</v>
      </c>
      <c r="C510" s="2">
        <v>14.633139999999999</v>
      </c>
      <c r="D510" s="2">
        <v>1.11835</v>
      </c>
      <c r="E510" s="2">
        <v>11.439450000000001</v>
      </c>
      <c r="F510" s="2">
        <v>23.414729999999999</v>
      </c>
      <c r="G510" s="2">
        <v>5.7775299999999996</v>
      </c>
      <c r="H510" s="2">
        <f t="shared" si="7"/>
        <v>56.383199999999995</v>
      </c>
      <c r="I510" s="1">
        <v>1</v>
      </c>
      <c r="J510" s="1">
        <v>1</v>
      </c>
      <c r="K510" s="1">
        <v>96</v>
      </c>
      <c r="L510" s="1">
        <v>0</v>
      </c>
      <c r="M510" s="1">
        <v>2016</v>
      </c>
    </row>
    <row r="511" spans="1:13" x14ac:dyDescent="0.3">
      <c r="A511" s="1">
        <v>2016045</v>
      </c>
      <c r="B511" s="1">
        <v>2</v>
      </c>
      <c r="C511" s="2">
        <v>9.9925800000000002</v>
      </c>
      <c r="D511" s="2">
        <v>1.0471600000000001</v>
      </c>
      <c r="E511" s="2">
        <v>0</v>
      </c>
      <c r="F511" s="2">
        <v>21.861429999999999</v>
      </c>
      <c r="G511" s="2">
        <v>7.93072</v>
      </c>
      <c r="H511" s="2">
        <f t="shared" si="7"/>
        <v>40.831890000000001</v>
      </c>
      <c r="I511" s="1">
        <v>0</v>
      </c>
      <c r="J511" s="1">
        <v>2</v>
      </c>
      <c r="K511" s="1">
        <v>91</v>
      </c>
      <c r="L511" s="1">
        <v>2</v>
      </c>
      <c r="M511" s="1">
        <v>2016</v>
      </c>
    </row>
    <row r="512" spans="1:13" x14ac:dyDescent="0.3">
      <c r="A512" s="1">
        <v>2016041</v>
      </c>
      <c r="B512" s="1">
        <v>2</v>
      </c>
      <c r="C512" s="2">
        <v>11.69782</v>
      </c>
      <c r="D512" s="2">
        <v>1.2703599999999999</v>
      </c>
      <c r="E512" s="2">
        <v>0</v>
      </c>
      <c r="F512" s="2">
        <v>25.73198</v>
      </c>
      <c r="G512" s="2">
        <v>9.86599</v>
      </c>
      <c r="H512" s="2">
        <f t="shared" si="7"/>
        <v>48.566149999999993</v>
      </c>
      <c r="I512" s="1">
        <v>0</v>
      </c>
      <c r="J512" s="1">
        <v>2</v>
      </c>
      <c r="K512" s="1">
        <v>104</v>
      </c>
      <c r="L512" s="1">
        <v>0</v>
      </c>
      <c r="M512" s="1">
        <v>2016</v>
      </c>
    </row>
    <row r="513" spans="1:13" x14ac:dyDescent="0.3">
      <c r="A513" s="1">
        <v>2016046</v>
      </c>
      <c r="B513" s="1">
        <v>2</v>
      </c>
      <c r="C513" s="2">
        <v>13.44107</v>
      </c>
      <c r="D513" s="2">
        <v>1.1934400000000001</v>
      </c>
      <c r="E513" s="2">
        <v>0</v>
      </c>
      <c r="F513" s="2">
        <v>19.336659999999998</v>
      </c>
      <c r="G513" s="2">
        <v>6.6683300000000001</v>
      </c>
      <c r="H513" s="2">
        <f t="shared" si="7"/>
        <v>40.639499999999998</v>
      </c>
      <c r="I513" s="1">
        <v>0</v>
      </c>
      <c r="J513" s="1">
        <v>2</v>
      </c>
      <c r="K513" s="1">
        <v>90</v>
      </c>
      <c r="L513" s="1">
        <v>0</v>
      </c>
      <c r="M513" s="1">
        <v>2016</v>
      </c>
    </row>
    <row r="514" spans="1:13" x14ac:dyDescent="0.3">
      <c r="A514" s="1">
        <v>2016044</v>
      </c>
      <c r="B514" s="1">
        <v>2</v>
      </c>
      <c r="C514" s="2">
        <v>14.50482</v>
      </c>
      <c r="D514" s="2">
        <v>1.1748400000000001</v>
      </c>
      <c r="E514" s="2">
        <v>0</v>
      </c>
      <c r="F514" s="2">
        <v>24.239249999999998</v>
      </c>
      <c r="G514" s="2">
        <v>9.1196300000000008</v>
      </c>
      <c r="H514" s="2">
        <f t="shared" si="7"/>
        <v>49.038539999999998</v>
      </c>
      <c r="I514" s="1">
        <v>0</v>
      </c>
      <c r="J514" s="1">
        <v>2</v>
      </c>
      <c r="K514" s="1">
        <v>100</v>
      </c>
      <c r="L514" s="1">
        <v>1</v>
      </c>
      <c r="M514" s="1">
        <v>2016</v>
      </c>
    </row>
    <row r="515" spans="1:13" x14ac:dyDescent="0.3">
      <c r="A515" s="1">
        <v>2016047</v>
      </c>
      <c r="B515" s="1">
        <v>1</v>
      </c>
      <c r="C515" s="2">
        <v>14.467689999999999</v>
      </c>
      <c r="D515" s="2">
        <v>0.91813999999999996</v>
      </c>
      <c r="E515" s="2">
        <v>0</v>
      </c>
      <c r="F515" s="2">
        <v>15.73817</v>
      </c>
      <c r="G515" s="2">
        <v>7.8588899999999997</v>
      </c>
      <c r="H515" s="2">
        <f t="shared" ref="H515:H578" si="8">SUM(C515:G515)</f>
        <v>38.982889999999998</v>
      </c>
      <c r="I515" s="1">
        <v>0</v>
      </c>
      <c r="J515" s="1">
        <v>1</v>
      </c>
      <c r="K515" s="1">
        <v>84</v>
      </c>
      <c r="L515" s="1">
        <v>0</v>
      </c>
      <c r="M515" s="1">
        <v>2016</v>
      </c>
    </row>
    <row r="516" spans="1:13" x14ac:dyDescent="0.3">
      <c r="A516" s="1">
        <v>2016036</v>
      </c>
      <c r="B516" s="1">
        <v>3</v>
      </c>
      <c r="C516" s="2">
        <v>11.72706</v>
      </c>
      <c r="D516" s="2">
        <v>1.05772</v>
      </c>
      <c r="E516" s="2">
        <v>11.565239999999999</v>
      </c>
      <c r="F516" s="2">
        <v>21.240819999999999</v>
      </c>
      <c r="G516" s="2">
        <v>7.8157199999999998</v>
      </c>
      <c r="H516" s="2">
        <f t="shared" si="8"/>
        <v>53.406559999999999</v>
      </c>
      <c r="I516" s="1">
        <v>1</v>
      </c>
      <c r="J516" s="1">
        <v>1</v>
      </c>
      <c r="K516" s="1">
        <v>95</v>
      </c>
      <c r="L516" s="1">
        <v>0</v>
      </c>
      <c r="M516" s="1">
        <v>2016</v>
      </c>
    </row>
    <row r="517" spans="1:13" x14ac:dyDescent="0.3">
      <c r="A517" s="1">
        <v>2016048</v>
      </c>
      <c r="B517" s="1">
        <v>1</v>
      </c>
      <c r="C517" s="2">
        <v>14.012840000000001</v>
      </c>
      <c r="D517" s="2">
        <v>0.99289000000000005</v>
      </c>
      <c r="E517" s="2">
        <v>0</v>
      </c>
      <c r="F517" s="2">
        <v>21.191310000000001</v>
      </c>
      <c r="G517" s="2">
        <v>6.2468300000000001</v>
      </c>
      <c r="H517" s="2">
        <f t="shared" si="8"/>
        <v>42.443870000000004</v>
      </c>
      <c r="I517" s="1">
        <v>0</v>
      </c>
      <c r="J517" s="1">
        <v>1</v>
      </c>
      <c r="K517" s="1">
        <v>92</v>
      </c>
      <c r="L517" s="1">
        <v>0</v>
      </c>
      <c r="M517" s="1">
        <v>2016</v>
      </c>
    </row>
    <row r="518" spans="1:13" x14ac:dyDescent="0.3">
      <c r="A518" s="1">
        <v>2016049</v>
      </c>
      <c r="B518" s="1">
        <v>2</v>
      </c>
      <c r="C518" s="2">
        <v>12.69524</v>
      </c>
      <c r="D518" s="2">
        <v>0.60741000000000001</v>
      </c>
      <c r="E518" s="2">
        <v>0</v>
      </c>
      <c r="F518" s="2">
        <v>23.26323</v>
      </c>
      <c r="G518" s="2">
        <v>8.6316199999999998</v>
      </c>
      <c r="H518" s="2">
        <f t="shared" si="8"/>
        <v>45.197499999999998</v>
      </c>
      <c r="I518" s="1">
        <v>0</v>
      </c>
      <c r="J518" s="1">
        <v>2</v>
      </c>
      <c r="K518" s="1">
        <v>102</v>
      </c>
      <c r="L518" s="1">
        <v>0</v>
      </c>
      <c r="M518" s="1">
        <v>2016</v>
      </c>
    </row>
    <row r="519" spans="1:13" x14ac:dyDescent="0.3">
      <c r="A519" s="1">
        <v>2016050</v>
      </c>
      <c r="B519" s="1">
        <v>2</v>
      </c>
      <c r="C519" s="2">
        <v>13.16785</v>
      </c>
      <c r="D519" s="2">
        <v>1.01905</v>
      </c>
      <c r="E519" s="2">
        <v>0</v>
      </c>
      <c r="F519" s="2">
        <v>17.522780000000001</v>
      </c>
      <c r="G519" s="2">
        <v>5.7613899999999996</v>
      </c>
      <c r="H519" s="2">
        <f t="shared" si="8"/>
        <v>37.471069999999997</v>
      </c>
      <c r="I519" s="1">
        <v>0</v>
      </c>
      <c r="J519" s="1">
        <v>2</v>
      </c>
      <c r="K519" s="1">
        <v>83</v>
      </c>
      <c r="L519" s="1">
        <v>0</v>
      </c>
      <c r="M519" s="1">
        <v>2016</v>
      </c>
    </row>
    <row r="520" spans="1:13" x14ac:dyDescent="0.3">
      <c r="A520" s="1">
        <v>2016042</v>
      </c>
      <c r="B520" s="1">
        <v>3</v>
      </c>
      <c r="C520" s="2">
        <v>12.354799999999999</v>
      </c>
      <c r="D520" s="2">
        <v>1.1379300000000001</v>
      </c>
      <c r="E520" s="2">
        <v>11.293519999999999</v>
      </c>
      <c r="F520" s="2">
        <v>15.48996</v>
      </c>
      <c r="G520" s="2">
        <v>5.4105800000000004</v>
      </c>
      <c r="H520" s="2">
        <f t="shared" si="8"/>
        <v>45.686790000000002</v>
      </c>
      <c r="I520" s="1">
        <v>1</v>
      </c>
      <c r="J520" s="1">
        <v>1</v>
      </c>
      <c r="K520" s="1">
        <v>82</v>
      </c>
      <c r="L520" s="1">
        <v>0</v>
      </c>
      <c r="M520" s="1">
        <v>2016</v>
      </c>
    </row>
    <row r="521" spans="1:13" x14ac:dyDescent="0.3">
      <c r="A521" s="1">
        <v>2016038</v>
      </c>
      <c r="B521" s="1">
        <v>2</v>
      </c>
      <c r="C521" s="2">
        <v>11.58283</v>
      </c>
      <c r="D521" s="2">
        <v>0.81552999999999998</v>
      </c>
      <c r="E521" s="2">
        <v>0</v>
      </c>
      <c r="F521" s="2">
        <v>17.77355</v>
      </c>
      <c r="G521" s="2">
        <v>5.8867700000000003</v>
      </c>
      <c r="H521" s="2">
        <f t="shared" si="8"/>
        <v>36.058680000000003</v>
      </c>
      <c r="I521" s="1">
        <v>0</v>
      </c>
      <c r="J521" s="1">
        <v>2</v>
      </c>
      <c r="K521" s="1">
        <v>82</v>
      </c>
      <c r="L521" s="1">
        <v>0</v>
      </c>
      <c r="M521" s="1">
        <v>2016</v>
      </c>
    </row>
    <row r="522" spans="1:13" x14ac:dyDescent="0.3">
      <c r="A522" s="1">
        <v>2016053</v>
      </c>
      <c r="B522" s="1">
        <v>2</v>
      </c>
      <c r="C522" s="2">
        <v>15.197559999999999</v>
      </c>
      <c r="D522" s="2">
        <v>1.1206</v>
      </c>
      <c r="E522" s="2">
        <v>0</v>
      </c>
      <c r="F522" s="2">
        <v>18.241399999999999</v>
      </c>
      <c r="G522" s="2">
        <v>6.1207000000000003</v>
      </c>
      <c r="H522" s="2">
        <f t="shared" si="8"/>
        <v>40.680259999999997</v>
      </c>
      <c r="I522" s="1">
        <v>0</v>
      </c>
      <c r="J522" s="1">
        <v>2</v>
      </c>
      <c r="K522" s="1">
        <v>81</v>
      </c>
      <c r="L522" s="1">
        <v>0</v>
      </c>
      <c r="M522" s="1">
        <v>2016</v>
      </c>
    </row>
    <row r="523" spans="1:13" x14ac:dyDescent="0.3">
      <c r="A523" s="1">
        <v>2016054</v>
      </c>
      <c r="B523" s="1">
        <v>2</v>
      </c>
      <c r="C523" s="2">
        <v>11.63012</v>
      </c>
      <c r="D523" s="2">
        <v>0.96372999999999998</v>
      </c>
      <c r="E523" s="2">
        <v>0</v>
      </c>
      <c r="F523" s="2">
        <v>20.093350000000001</v>
      </c>
      <c r="G523" s="2">
        <v>7.0466800000000003</v>
      </c>
      <c r="H523" s="2">
        <f t="shared" si="8"/>
        <v>39.733880000000006</v>
      </c>
      <c r="I523" s="1">
        <v>0</v>
      </c>
      <c r="J523" s="1">
        <v>2</v>
      </c>
      <c r="K523" s="1">
        <v>87</v>
      </c>
      <c r="L523" s="1">
        <v>1</v>
      </c>
      <c r="M523" s="1">
        <v>2016</v>
      </c>
    </row>
    <row r="524" spans="1:13" x14ac:dyDescent="0.3">
      <c r="A524" s="1">
        <v>2016034</v>
      </c>
      <c r="B524" s="1">
        <v>3</v>
      </c>
      <c r="C524" s="2">
        <v>10.639570000000001</v>
      </c>
      <c r="D524" s="2">
        <v>1.0680799999999999</v>
      </c>
      <c r="E524" s="2">
        <v>10.160729999999999</v>
      </c>
      <c r="F524" s="2">
        <v>18.967980000000001</v>
      </c>
      <c r="G524" s="2">
        <v>7.4412200000000004</v>
      </c>
      <c r="H524" s="2">
        <f t="shared" si="8"/>
        <v>48.27758</v>
      </c>
      <c r="I524" s="1">
        <v>1</v>
      </c>
      <c r="J524" s="1">
        <v>1</v>
      </c>
      <c r="K524" s="1">
        <v>87</v>
      </c>
      <c r="L524" s="1">
        <v>0</v>
      </c>
      <c r="M524" s="1">
        <v>2016</v>
      </c>
    </row>
    <row r="525" spans="1:13" x14ac:dyDescent="0.3">
      <c r="A525" s="1">
        <v>2016055</v>
      </c>
      <c r="B525" s="1">
        <v>2</v>
      </c>
      <c r="C525" s="2">
        <v>11.706490000000001</v>
      </c>
      <c r="D525" s="2">
        <v>0.66998000000000002</v>
      </c>
      <c r="E525" s="2">
        <v>0</v>
      </c>
      <c r="F525" s="2">
        <v>25.743590000000001</v>
      </c>
      <c r="G525" s="2">
        <v>9.8718000000000004</v>
      </c>
      <c r="H525" s="2">
        <f t="shared" si="8"/>
        <v>47.991860000000003</v>
      </c>
      <c r="I525" s="1">
        <v>0</v>
      </c>
      <c r="J525" s="1">
        <v>2</v>
      </c>
      <c r="K525" s="1">
        <v>101</v>
      </c>
      <c r="L525" s="1">
        <v>0</v>
      </c>
      <c r="M525" s="1">
        <v>2016</v>
      </c>
    </row>
    <row r="526" spans="1:13" x14ac:dyDescent="0.3">
      <c r="A526" s="1">
        <v>2016057</v>
      </c>
      <c r="B526" s="1">
        <v>2</v>
      </c>
      <c r="C526" s="2">
        <v>9.0053599999999996</v>
      </c>
      <c r="D526" s="2">
        <v>1.3090200000000001</v>
      </c>
      <c r="E526" s="2">
        <v>0</v>
      </c>
      <c r="F526" s="2">
        <v>21.665230000000001</v>
      </c>
      <c r="G526" s="2">
        <v>7.8326099999999999</v>
      </c>
      <c r="H526" s="2">
        <f t="shared" si="8"/>
        <v>39.812220000000003</v>
      </c>
      <c r="I526" s="1">
        <v>0</v>
      </c>
      <c r="J526" s="1">
        <v>2</v>
      </c>
      <c r="K526" s="1">
        <v>92</v>
      </c>
      <c r="L526" s="1">
        <v>0</v>
      </c>
      <c r="M526" s="1">
        <v>2016</v>
      </c>
    </row>
    <row r="527" spans="1:13" x14ac:dyDescent="0.3">
      <c r="A527" s="1">
        <v>2016056</v>
      </c>
      <c r="B527" s="1">
        <v>2</v>
      </c>
      <c r="C527" s="2">
        <v>12.21378</v>
      </c>
      <c r="D527" s="2">
        <v>0.91483999999999999</v>
      </c>
      <c r="E527" s="2">
        <v>0</v>
      </c>
      <c r="F527" s="2">
        <v>22.289490000000001</v>
      </c>
      <c r="G527" s="2">
        <v>8.1447500000000002</v>
      </c>
      <c r="H527" s="2">
        <f t="shared" si="8"/>
        <v>43.562860000000001</v>
      </c>
      <c r="I527" s="1">
        <v>0</v>
      </c>
      <c r="J527" s="1">
        <v>2</v>
      </c>
      <c r="K527" s="1">
        <v>90</v>
      </c>
      <c r="L527" s="1">
        <v>1</v>
      </c>
      <c r="M527" s="1">
        <v>2016</v>
      </c>
    </row>
    <row r="528" spans="1:13" x14ac:dyDescent="0.3">
      <c r="A528" s="1">
        <v>2016059</v>
      </c>
      <c r="B528" s="1">
        <v>2</v>
      </c>
      <c r="C528" s="2">
        <v>12.105359999999999</v>
      </c>
      <c r="D528" s="2">
        <v>0.80218</v>
      </c>
      <c r="E528" s="2">
        <v>0</v>
      </c>
      <c r="F528" s="2">
        <v>19.74173</v>
      </c>
      <c r="G528" s="2">
        <v>6.87087</v>
      </c>
      <c r="H528" s="2">
        <f t="shared" si="8"/>
        <v>39.520139999999998</v>
      </c>
      <c r="I528" s="1">
        <v>0</v>
      </c>
      <c r="J528" s="1">
        <v>2</v>
      </c>
      <c r="K528" s="1">
        <v>94</v>
      </c>
      <c r="L528" s="1">
        <v>1</v>
      </c>
      <c r="M528" s="1">
        <v>2016</v>
      </c>
    </row>
    <row r="529" spans="1:13" x14ac:dyDescent="0.3">
      <c r="A529" s="1">
        <v>2016052</v>
      </c>
      <c r="B529" s="1">
        <v>3</v>
      </c>
      <c r="C529" s="2">
        <v>8.8538899999999998</v>
      </c>
      <c r="D529" s="2">
        <v>0.76154999999999995</v>
      </c>
      <c r="E529" s="2">
        <v>10.08719</v>
      </c>
      <c r="F529" s="2">
        <v>18.01014</v>
      </c>
      <c r="G529" s="2">
        <v>3.8650000000000002</v>
      </c>
      <c r="H529" s="2">
        <f t="shared" si="8"/>
        <v>41.577770000000001</v>
      </c>
      <c r="I529" s="1">
        <v>1</v>
      </c>
      <c r="J529" s="1">
        <v>1</v>
      </c>
      <c r="K529" s="1">
        <v>80</v>
      </c>
      <c r="L529" s="1">
        <v>0</v>
      </c>
      <c r="M529" s="1">
        <v>2016</v>
      </c>
    </row>
    <row r="530" spans="1:13" x14ac:dyDescent="0.3">
      <c r="A530" s="1">
        <v>2016060</v>
      </c>
      <c r="B530" s="1">
        <v>2</v>
      </c>
      <c r="C530" s="2">
        <v>14.035550000000001</v>
      </c>
      <c r="D530" s="2">
        <v>0.98489000000000004</v>
      </c>
      <c r="E530" s="2">
        <v>0</v>
      </c>
      <c r="F530" s="2">
        <v>21.061489999999999</v>
      </c>
      <c r="G530" s="2">
        <v>7.5307500000000003</v>
      </c>
      <c r="H530" s="2">
        <f t="shared" si="8"/>
        <v>43.612679999999997</v>
      </c>
      <c r="I530" s="1">
        <v>0</v>
      </c>
      <c r="J530" s="1">
        <v>2</v>
      </c>
      <c r="K530" s="1">
        <v>99</v>
      </c>
      <c r="L530" s="1">
        <v>0</v>
      </c>
      <c r="M530" s="1">
        <v>2016</v>
      </c>
    </row>
    <row r="531" spans="1:13" x14ac:dyDescent="0.3">
      <c r="A531" s="1">
        <v>2016061</v>
      </c>
      <c r="B531" s="1">
        <v>1</v>
      </c>
      <c r="C531" s="2">
        <v>10.491630000000001</v>
      </c>
      <c r="D531" s="2">
        <v>0.82520000000000004</v>
      </c>
      <c r="E531" s="2">
        <v>0</v>
      </c>
      <c r="F531" s="2">
        <v>21.307230000000001</v>
      </c>
      <c r="G531" s="2">
        <v>7.9437800000000003</v>
      </c>
      <c r="H531" s="2">
        <f t="shared" si="8"/>
        <v>40.567840000000004</v>
      </c>
      <c r="I531" s="1">
        <v>0</v>
      </c>
      <c r="J531" s="1">
        <v>1</v>
      </c>
      <c r="K531" s="1">
        <v>92</v>
      </c>
      <c r="L531" s="1">
        <v>0</v>
      </c>
      <c r="M531" s="1">
        <v>2016</v>
      </c>
    </row>
    <row r="532" spans="1:13" x14ac:dyDescent="0.3">
      <c r="A532" s="1">
        <v>2016062</v>
      </c>
      <c r="B532" s="1">
        <v>2</v>
      </c>
      <c r="C532" s="2">
        <v>13.810309999999999</v>
      </c>
      <c r="D532" s="2">
        <v>0.93818000000000001</v>
      </c>
      <c r="E532" s="2">
        <v>0</v>
      </c>
      <c r="F532" s="2">
        <v>21.813939999999999</v>
      </c>
      <c r="G532" s="2">
        <v>7.9069700000000003</v>
      </c>
      <c r="H532" s="2">
        <f t="shared" si="8"/>
        <v>44.4694</v>
      </c>
      <c r="I532" s="1">
        <v>0</v>
      </c>
      <c r="J532" s="1">
        <v>2</v>
      </c>
      <c r="K532" s="1">
        <v>97</v>
      </c>
      <c r="L532" s="1">
        <v>0</v>
      </c>
      <c r="M532" s="1">
        <v>2016</v>
      </c>
    </row>
    <row r="533" spans="1:13" x14ac:dyDescent="0.3">
      <c r="A533" s="1">
        <v>2016058</v>
      </c>
      <c r="B533" s="1">
        <v>4</v>
      </c>
      <c r="C533" s="2">
        <v>13.012130000000001</v>
      </c>
      <c r="D533" s="2">
        <v>1.2584900000000001</v>
      </c>
      <c r="E533" s="2">
        <v>7.98841</v>
      </c>
      <c r="F533" s="2">
        <v>23.404389999999999</v>
      </c>
      <c r="G533" s="2">
        <v>10.31546</v>
      </c>
      <c r="H533" s="2">
        <f t="shared" si="8"/>
        <v>55.978880000000004</v>
      </c>
      <c r="I533" s="1">
        <v>1</v>
      </c>
      <c r="J533" s="1">
        <v>2</v>
      </c>
      <c r="K533" s="1">
        <v>95</v>
      </c>
      <c r="L533" s="1">
        <v>0</v>
      </c>
      <c r="M533" s="1">
        <v>2016</v>
      </c>
    </row>
    <row r="534" spans="1:13" x14ac:dyDescent="0.3">
      <c r="A534" s="1">
        <v>2016065</v>
      </c>
      <c r="B534" s="1">
        <v>2</v>
      </c>
      <c r="C534" s="2">
        <v>13.63747</v>
      </c>
      <c r="D534" s="2">
        <v>1.0323100000000001</v>
      </c>
      <c r="E534" s="2">
        <v>0</v>
      </c>
      <c r="F534" s="2">
        <v>18.809090000000001</v>
      </c>
      <c r="G534" s="2">
        <v>6.4045399999999999</v>
      </c>
      <c r="H534" s="2">
        <f t="shared" si="8"/>
        <v>39.883409999999998</v>
      </c>
      <c r="I534" s="1">
        <v>0</v>
      </c>
      <c r="J534" s="1">
        <v>2</v>
      </c>
      <c r="K534" s="1">
        <v>88</v>
      </c>
      <c r="L534" s="1">
        <v>0</v>
      </c>
      <c r="M534" s="1">
        <v>2016</v>
      </c>
    </row>
    <row r="535" spans="1:13" x14ac:dyDescent="0.3">
      <c r="A535" s="1">
        <v>2016064</v>
      </c>
      <c r="B535" s="1">
        <v>2</v>
      </c>
      <c r="C535" s="2">
        <v>12.54687</v>
      </c>
      <c r="D535" s="2">
        <v>1.1353</v>
      </c>
      <c r="E535" s="2">
        <v>0</v>
      </c>
      <c r="F535" s="2">
        <v>21.188189999999999</v>
      </c>
      <c r="G535" s="2">
        <v>7.5940899999999996</v>
      </c>
      <c r="H535" s="2">
        <f t="shared" si="8"/>
        <v>42.464449999999999</v>
      </c>
      <c r="I535" s="1">
        <v>0</v>
      </c>
      <c r="J535" s="1">
        <v>2</v>
      </c>
      <c r="K535" s="1">
        <v>98</v>
      </c>
      <c r="L535" s="1">
        <v>0</v>
      </c>
      <c r="M535" s="1">
        <v>2016</v>
      </c>
    </row>
    <row r="536" spans="1:13" x14ac:dyDescent="0.3">
      <c r="A536" s="1">
        <v>2016051</v>
      </c>
      <c r="B536" s="1">
        <v>2</v>
      </c>
      <c r="C536" s="2">
        <v>10.2425</v>
      </c>
      <c r="D536" s="2">
        <v>1.44258</v>
      </c>
      <c r="E536" s="2">
        <v>0</v>
      </c>
      <c r="F536" s="2">
        <v>16.971119999999999</v>
      </c>
      <c r="G536" s="2">
        <v>5.4855600000000004</v>
      </c>
      <c r="H536" s="2">
        <f t="shared" si="8"/>
        <v>34.141759999999998</v>
      </c>
      <c r="I536" s="1">
        <v>0</v>
      </c>
      <c r="J536" s="1">
        <v>2</v>
      </c>
      <c r="K536" s="1">
        <v>85</v>
      </c>
      <c r="L536" s="1">
        <v>0</v>
      </c>
      <c r="M536" s="1">
        <v>2016</v>
      </c>
    </row>
    <row r="537" spans="1:13" x14ac:dyDescent="0.3">
      <c r="A537" s="1">
        <v>2016067</v>
      </c>
      <c r="B537" s="1">
        <v>1</v>
      </c>
      <c r="C537" s="2">
        <v>8.4392800000000001</v>
      </c>
      <c r="D537" s="2">
        <v>0.90475000000000005</v>
      </c>
      <c r="E537" s="2">
        <v>0</v>
      </c>
      <c r="F537" s="2">
        <v>24.888349999999999</v>
      </c>
      <c r="G537" s="2">
        <v>6.1295700000000002</v>
      </c>
      <c r="H537" s="2">
        <f t="shared" si="8"/>
        <v>40.36195</v>
      </c>
      <c r="I537" s="1">
        <v>0</v>
      </c>
      <c r="J537" s="1">
        <v>1</v>
      </c>
      <c r="K537" s="1">
        <v>85</v>
      </c>
      <c r="L537" s="1">
        <v>0</v>
      </c>
      <c r="M537" s="1">
        <v>2016</v>
      </c>
    </row>
    <row r="538" spans="1:13" x14ac:dyDescent="0.3">
      <c r="A538" s="1">
        <v>2016069</v>
      </c>
      <c r="B538" s="1">
        <v>2</v>
      </c>
      <c r="C538" s="2">
        <v>14.948029999999999</v>
      </c>
      <c r="D538" s="2">
        <v>0.83918000000000004</v>
      </c>
      <c r="E538" s="2">
        <v>0</v>
      </c>
      <c r="F538" s="2">
        <v>21.43496</v>
      </c>
      <c r="G538" s="2">
        <v>7.7174800000000001</v>
      </c>
      <c r="H538" s="2">
        <f t="shared" si="8"/>
        <v>44.93965</v>
      </c>
      <c r="I538" s="1">
        <v>0</v>
      </c>
      <c r="J538" s="1">
        <v>2</v>
      </c>
      <c r="K538" s="1">
        <v>100</v>
      </c>
      <c r="L538" s="1">
        <v>0</v>
      </c>
      <c r="M538" s="1">
        <v>2016</v>
      </c>
    </row>
    <row r="539" spans="1:13" x14ac:dyDescent="0.3">
      <c r="A539" s="1">
        <v>2016063</v>
      </c>
      <c r="B539" s="1">
        <v>4</v>
      </c>
      <c r="C539" s="2">
        <v>10.68852</v>
      </c>
      <c r="D539" s="2">
        <v>0.92844000000000004</v>
      </c>
      <c r="E539" s="2">
        <v>9.9409200000000002</v>
      </c>
      <c r="F539" s="2">
        <v>25.296299999999999</v>
      </c>
      <c r="G539" s="2">
        <v>10.705629999999999</v>
      </c>
      <c r="H539" s="2">
        <f t="shared" si="8"/>
        <v>57.559809999999999</v>
      </c>
      <c r="I539" s="1">
        <v>1</v>
      </c>
      <c r="J539" s="1">
        <v>2</v>
      </c>
      <c r="K539" s="1">
        <v>103</v>
      </c>
      <c r="L539" s="1">
        <v>2</v>
      </c>
      <c r="M539" s="1">
        <v>2016</v>
      </c>
    </row>
    <row r="540" spans="1:13" x14ac:dyDescent="0.3">
      <c r="A540" s="1">
        <v>2016068</v>
      </c>
      <c r="B540" s="1">
        <v>1</v>
      </c>
      <c r="C540" s="2">
        <v>13.92286</v>
      </c>
      <c r="D540" s="2">
        <v>1.0859000000000001</v>
      </c>
      <c r="E540" s="2">
        <v>0</v>
      </c>
      <c r="F540" s="2">
        <v>27.947130000000001</v>
      </c>
      <c r="G540" s="2">
        <v>6.8250099999999998</v>
      </c>
      <c r="H540" s="2">
        <f t="shared" si="8"/>
        <v>49.780900000000003</v>
      </c>
      <c r="I540" s="1">
        <v>0</v>
      </c>
      <c r="J540" s="1">
        <v>1</v>
      </c>
      <c r="K540" s="1">
        <v>99</v>
      </c>
      <c r="L540" s="1">
        <v>0</v>
      </c>
      <c r="M540" s="1">
        <v>2016</v>
      </c>
    </row>
    <row r="541" spans="1:13" x14ac:dyDescent="0.3">
      <c r="A541" s="1">
        <v>2016066</v>
      </c>
      <c r="B541" s="1">
        <v>4</v>
      </c>
      <c r="C541" s="2">
        <v>11.60929</v>
      </c>
      <c r="D541" s="2">
        <v>0.89602000000000004</v>
      </c>
      <c r="E541" s="2">
        <v>9.7476699999999994</v>
      </c>
      <c r="F541" s="2">
        <v>22.474679999999999</v>
      </c>
      <c r="G541" s="2">
        <v>4.9740099999999998</v>
      </c>
      <c r="H541" s="2">
        <f t="shared" si="8"/>
        <v>49.70167</v>
      </c>
      <c r="I541" s="1">
        <v>1</v>
      </c>
      <c r="J541" s="1">
        <v>2</v>
      </c>
      <c r="K541" s="1">
        <v>90</v>
      </c>
      <c r="L541" s="1">
        <v>0</v>
      </c>
      <c r="M541" s="1">
        <v>2016</v>
      </c>
    </row>
    <row r="542" spans="1:13" x14ac:dyDescent="0.3">
      <c r="A542" s="1">
        <v>2016072</v>
      </c>
      <c r="B542" s="1">
        <v>1</v>
      </c>
      <c r="C542" s="2">
        <v>12.611090000000001</v>
      </c>
      <c r="D542" s="2">
        <v>0.97631999999999997</v>
      </c>
      <c r="E542" s="2">
        <v>0</v>
      </c>
      <c r="F542" s="2">
        <v>18.610990000000001</v>
      </c>
      <c r="G542" s="2">
        <v>7.4068100000000001</v>
      </c>
      <c r="H542" s="2">
        <f t="shared" si="8"/>
        <v>39.60521</v>
      </c>
      <c r="I542" s="1">
        <v>0</v>
      </c>
      <c r="J542" s="1">
        <v>1</v>
      </c>
      <c r="K542" s="1">
        <v>90</v>
      </c>
      <c r="L542" s="1">
        <v>2</v>
      </c>
      <c r="M542" s="1">
        <v>2016</v>
      </c>
    </row>
    <row r="543" spans="1:13" x14ac:dyDescent="0.3">
      <c r="A543" s="1">
        <v>2016071</v>
      </c>
      <c r="B543" s="1">
        <v>1</v>
      </c>
      <c r="C543" s="2">
        <v>9.9800599999999999</v>
      </c>
      <c r="D543" s="2">
        <v>0.98621000000000003</v>
      </c>
      <c r="E543" s="2">
        <v>0</v>
      </c>
      <c r="F543" s="2">
        <v>26.577089999999998</v>
      </c>
      <c r="G543" s="2">
        <v>8.1960099999999994</v>
      </c>
      <c r="H543" s="2">
        <f t="shared" si="8"/>
        <v>45.739370000000001</v>
      </c>
      <c r="I543" s="1">
        <v>0</v>
      </c>
      <c r="J543" s="1">
        <v>1</v>
      </c>
      <c r="K543" s="1">
        <v>101</v>
      </c>
      <c r="L543" s="1">
        <v>0</v>
      </c>
      <c r="M543" s="1">
        <v>2016</v>
      </c>
    </row>
    <row r="544" spans="1:13" x14ac:dyDescent="0.3">
      <c r="A544" s="1">
        <v>2016073</v>
      </c>
      <c r="B544" s="1">
        <v>2</v>
      </c>
      <c r="C544" s="2">
        <v>12.99817</v>
      </c>
      <c r="D544" s="2">
        <v>1.1408100000000001</v>
      </c>
      <c r="E544" s="2">
        <v>0</v>
      </c>
      <c r="F544" s="2">
        <v>16.916360000000001</v>
      </c>
      <c r="G544" s="2">
        <v>5.4581799999999996</v>
      </c>
      <c r="H544" s="2">
        <f t="shared" si="8"/>
        <v>36.51352</v>
      </c>
      <c r="I544" s="1">
        <v>0</v>
      </c>
      <c r="J544" s="1">
        <v>2</v>
      </c>
      <c r="K544" s="1">
        <v>82</v>
      </c>
      <c r="L544" s="1">
        <v>0</v>
      </c>
      <c r="M544" s="1">
        <v>2016</v>
      </c>
    </row>
    <row r="545" spans="1:13" x14ac:dyDescent="0.3">
      <c r="A545" s="1">
        <v>2016074</v>
      </c>
      <c r="B545" s="1">
        <v>2</v>
      </c>
      <c r="C545" s="2">
        <v>14.845660000000001</v>
      </c>
      <c r="D545" s="2">
        <v>1.1845699999999999</v>
      </c>
      <c r="E545" s="2">
        <v>0</v>
      </c>
      <c r="F545" s="2">
        <v>20.66573</v>
      </c>
      <c r="G545" s="2">
        <v>7.3328600000000002</v>
      </c>
      <c r="H545" s="2">
        <f t="shared" si="8"/>
        <v>44.028819999999996</v>
      </c>
      <c r="I545" s="1">
        <v>0</v>
      </c>
      <c r="J545" s="1">
        <v>2</v>
      </c>
      <c r="K545" s="1">
        <v>97</v>
      </c>
      <c r="L545" s="1">
        <v>1</v>
      </c>
      <c r="M545" s="1">
        <v>2016</v>
      </c>
    </row>
    <row r="546" spans="1:13" x14ac:dyDescent="0.3">
      <c r="A546" s="1">
        <v>2016070</v>
      </c>
      <c r="B546" s="1">
        <v>4</v>
      </c>
      <c r="C546" s="2">
        <v>13.60192</v>
      </c>
      <c r="D546" s="2">
        <v>0.74168999999999996</v>
      </c>
      <c r="E546" s="2">
        <v>13.77698</v>
      </c>
      <c r="F546" s="2">
        <v>20.119029999999999</v>
      </c>
      <c r="G546" s="2">
        <v>9.1998999999999995</v>
      </c>
      <c r="H546" s="2">
        <f t="shared" si="8"/>
        <v>57.439520000000002</v>
      </c>
      <c r="I546" s="1">
        <v>1</v>
      </c>
      <c r="J546" s="1">
        <v>2</v>
      </c>
      <c r="K546" s="1">
        <v>104</v>
      </c>
      <c r="L546" s="1">
        <v>1</v>
      </c>
      <c r="M546" s="1">
        <v>2016</v>
      </c>
    </row>
    <row r="547" spans="1:13" x14ac:dyDescent="0.3">
      <c r="A547" s="1">
        <v>2016075</v>
      </c>
      <c r="B547" s="1">
        <v>2</v>
      </c>
      <c r="C547" s="2">
        <v>11.61159</v>
      </c>
      <c r="D547" s="2">
        <v>1.08701</v>
      </c>
      <c r="E547" s="2">
        <v>0</v>
      </c>
      <c r="F547" s="2">
        <v>23.998809999999999</v>
      </c>
      <c r="G547" s="2">
        <v>8.9993999999999996</v>
      </c>
      <c r="H547" s="2">
        <f t="shared" si="8"/>
        <v>45.696809999999999</v>
      </c>
      <c r="I547" s="1">
        <v>0</v>
      </c>
      <c r="J547" s="1">
        <v>2</v>
      </c>
      <c r="K547" s="1">
        <v>99</v>
      </c>
      <c r="L547" s="1">
        <v>0</v>
      </c>
      <c r="M547" s="1">
        <v>2016</v>
      </c>
    </row>
    <row r="548" spans="1:13" x14ac:dyDescent="0.3">
      <c r="A548" s="1">
        <v>2016078</v>
      </c>
      <c r="B548" s="1">
        <v>2</v>
      </c>
      <c r="C548" s="2">
        <v>11.262499999999999</v>
      </c>
      <c r="D548" s="2">
        <v>0.83745999999999998</v>
      </c>
      <c r="E548" s="2">
        <v>0</v>
      </c>
      <c r="F548" s="2">
        <v>22.131530000000001</v>
      </c>
      <c r="G548" s="2">
        <v>8.0657700000000006</v>
      </c>
      <c r="H548" s="2">
        <f t="shared" si="8"/>
        <v>42.297260000000001</v>
      </c>
      <c r="I548" s="1">
        <v>0</v>
      </c>
      <c r="J548" s="1">
        <v>2</v>
      </c>
      <c r="K548" s="1">
        <v>106</v>
      </c>
      <c r="L548" s="1">
        <v>0</v>
      </c>
      <c r="M548" s="1">
        <v>2016</v>
      </c>
    </row>
    <row r="549" spans="1:13" x14ac:dyDescent="0.3">
      <c r="A549" s="1">
        <v>2016076</v>
      </c>
      <c r="B549" s="1">
        <v>3</v>
      </c>
      <c r="C549" s="2">
        <v>11.63846</v>
      </c>
      <c r="D549" s="2">
        <v>0.79644999999999999</v>
      </c>
      <c r="E549" s="2">
        <v>8.8318100000000008</v>
      </c>
      <c r="F549" s="2">
        <v>24.85078</v>
      </c>
      <c r="G549" s="2">
        <v>5.6163699999999999</v>
      </c>
      <c r="H549" s="2">
        <f t="shared" si="8"/>
        <v>51.733869999999996</v>
      </c>
      <c r="I549" s="1">
        <v>1</v>
      </c>
      <c r="J549" s="1">
        <v>1</v>
      </c>
      <c r="K549" s="1">
        <v>91</v>
      </c>
      <c r="L549" s="1">
        <v>0</v>
      </c>
      <c r="M549" s="1">
        <v>2016</v>
      </c>
    </row>
    <row r="550" spans="1:13" x14ac:dyDescent="0.3">
      <c r="A550" s="1">
        <v>2016077</v>
      </c>
      <c r="B550" s="1">
        <v>3</v>
      </c>
      <c r="C550" s="2">
        <v>12.05423</v>
      </c>
      <c r="D550" s="2">
        <v>0.96743999999999997</v>
      </c>
      <c r="E550" s="2">
        <v>9.1852999999999998</v>
      </c>
      <c r="F550" s="2">
        <v>23.25</v>
      </c>
      <c r="G550" s="2">
        <v>6.8434900000000001</v>
      </c>
      <c r="H550" s="2">
        <f t="shared" si="8"/>
        <v>52.300460000000001</v>
      </c>
      <c r="I550" s="1">
        <v>1</v>
      </c>
      <c r="J550" s="1">
        <v>1</v>
      </c>
      <c r="K550" s="1">
        <v>91</v>
      </c>
      <c r="L550" s="1">
        <v>0</v>
      </c>
      <c r="M550" s="1">
        <v>2016</v>
      </c>
    </row>
    <row r="551" spans="1:13" x14ac:dyDescent="0.3">
      <c r="A551" s="1">
        <v>2016079</v>
      </c>
      <c r="B551" s="1">
        <v>3</v>
      </c>
      <c r="C551" s="2">
        <v>11.32884</v>
      </c>
      <c r="D551" s="2">
        <v>0.86126000000000003</v>
      </c>
      <c r="E551" s="2">
        <v>12.379049999999999</v>
      </c>
      <c r="F551" s="2">
        <v>24.74248</v>
      </c>
      <c r="G551" s="2">
        <v>5.2240200000000003</v>
      </c>
      <c r="H551" s="2">
        <f t="shared" si="8"/>
        <v>54.535650000000004</v>
      </c>
      <c r="I551" s="1">
        <v>1</v>
      </c>
      <c r="J551" s="1">
        <v>1</v>
      </c>
      <c r="K551" s="1">
        <v>99</v>
      </c>
      <c r="L551" s="1">
        <v>0</v>
      </c>
      <c r="M551" s="1">
        <v>2016</v>
      </c>
    </row>
    <row r="552" spans="1:13" x14ac:dyDescent="0.3">
      <c r="A552" s="1">
        <v>2016082</v>
      </c>
      <c r="B552" s="1">
        <v>2</v>
      </c>
      <c r="C552" s="2">
        <v>12.705769999999999</v>
      </c>
      <c r="D552" s="2">
        <v>0.90710000000000002</v>
      </c>
      <c r="E552" s="2">
        <v>0</v>
      </c>
      <c r="F552" s="2">
        <v>21.67342</v>
      </c>
      <c r="G552" s="2">
        <v>7.8367100000000001</v>
      </c>
      <c r="H552" s="2">
        <f t="shared" si="8"/>
        <v>43.123000000000005</v>
      </c>
      <c r="I552" s="1">
        <v>0</v>
      </c>
      <c r="J552" s="1">
        <v>2</v>
      </c>
      <c r="K552" s="1">
        <v>90</v>
      </c>
      <c r="L552" s="1">
        <v>0</v>
      </c>
      <c r="M552" s="1">
        <v>2016</v>
      </c>
    </row>
    <row r="553" spans="1:13" x14ac:dyDescent="0.3">
      <c r="A553" s="1">
        <v>2016080</v>
      </c>
      <c r="B553" s="1">
        <v>3</v>
      </c>
      <c r="C553" s="2">
        <v>9.7828300000000006</v>
      </c>
      <c r="D553" s="2">
        <v>1.02986</v>
      </c>
      <c r="E553" s="2">
        <v>8.3650900000000004</v>
      </c>
      <c r="F553" s="2">
        <v>21.88345</v>
      </c>
      <c r="G553" s="2">
        <v>6.6095800000000002</v>
      </c>
      <c r="H553" s="2">
        <f t="shared" si="8"/>
        <v>47.670809999999996</v>
      </c>
      <c r="I553" s="1">
        <v>1</v>
      </c>
      <c r="J553" s="1">
        <v>1</v>
      </c>
      <c r="K553" s="1">
        <v>85</v>
      </c>
      <c r="L553" s="1">
        <v>0</v>
      </c>
      <c r="M553" s="1">
        <v>2016</v>
      </c>
    </row>
    <row r="554" spans="1:13" x14ac:dyDescent="0.3">
      <c r="A554" s="1">
        <v>2016081</v>
      </c>
      <c r="B554" s="1">
        <v>3</v>
      </c>
      <c r="C554" s="2">
        <v>12.44792</v>
      </c>
      <c r="D554" s="2">
        <v>0.85018000000000005</v>
      </c>
      <c r="E554" s="2">
        <v>9.5060599999999997</v>
      </c>
      <c r="F554" s="2">
        <v>26.760269999999998</v>
      </c>
      <c r="G554" s="2">
        <v>8.4858499999999992</v>
      </c>
      <c r="H554" s="2">
        <f t="shared" si="8"/>
        <v>58.050280000000001</v>
      </c>
      <c r="I554" s="1">
        <v>1</v>
      </c>
      <c r="J554" s="1">
        <v>1</v>
      </c>
      <c r="K554" s="1">
        <v>100</v>
      </c>
      <c r="L554" s="1">
        <v>0</v>
      </c>
      <c r="M554" s="1">
        <v>2016</v>
      </c>
    </row>
    <row r="555" spans="1:13" x14ac:dyDescent="0.3">
      <c r="A555" s="1">
        <v>2016087</v>
      </c>
      <c r="B555" s="1">
        <v>2</v>
      </c>
      <c r="C555" s="2">
        <v>10.84295</v>
      </c>
      <c r="D555" s="2">
        <v>1.20038</v>
      </c>
      <c r="E555" s="2">
        <v>0</v>
      </c>
      <c r="F555" s="2">
        <v>17.657620000000001</v>
      </c>
      <c r="G555" s="2">
        <v>5.8288099999999998</v>
      </c>
      <c r="H555" s="2">
        <f t="shared" si="8"/>
        <v>35.529760000000003</v>
      </c>
      <c r="I555" s="1">
        <v>0</v>
      </c>
      <c r="J555" s="1">
        <v>2</v>
      </c>
      <c r="K555" s="1">
        <v>85</v>
      </c>
      <c r="L555" s="1">
        <v>1</v>
      </c>
      <c r="M555" s="1">
        <v>2016</v>
      </c>
    </row>
    <row r="556" spans="1:13" x14ac:dyDescent="0.3">
      <c r="A556" s="1">
        <v>2016083</v>
      </c>
      <c r="B556" s="1">
        <v>3</v>
      </c>
      <c r="C556" s="2">
        <v>10.31162</v>
      </c>
      <c r="D556" s="2">
        <v>1.14713</v>
      </c>
      <c r="E556" s="2">
        <v>13.173310000000001</v>
      </c>
      <c r="F556" s="2">
        <v>21.572230000000001</v>
      </c>
      <c r="G556" s="2">
        <v>7.8314199999999996</v>
      </c>
      <c r="H556" s="2">
        <f t="shared" si="8"/>
        <v>54.035710000000002</v>
      </c>
      <c r="I556" s="1">
        <v>1</v>
      </c>
      <c r="J556" s="1">
        <v>1</v>
      </c>
      <c r="K556" s="1">
        <v>99</v>
      </c>
      <c r="L556" s="1">
        <v>0</v>
      </c>
      <c r="M556" s="1">
        <v>2016</v>
      </c>
    </row>
    <row r="557" spans="1:13" x14ac:dyDescent="0.3">
      <c r="A557" s="1">
        <v>2016088</v>
      </c>
      <c r="B557" s="1">
        <v>2</v>
      </c>
      <c r="C557" s="2">
        <v>13.29481</v>
      </c>
      <c r="D557" s="2">
        <v>0.75556000000000001</v>
      </c>
      <c r="E557" s="2">
        <v>0</v>
      </c>
      <c r="F557" s="2">
        <v>17.451740000000001</v>
      </c>
      <c r="G557" s="2">
        <v>5.7258699999999996</v>
      </c>
      <c r="H557" s="2">
        <f t="shared" si="8"/>
        <v>37.227980000000002</v>
      </c>
      <c r="I557" s="1">
        <v>0</v>
      </c>
      <c r="J557" s="1">
        <v>2</v>
      </c>
      <c r="K557" s="1">
        <v>89</v>
      </c>
      <c r="L557" s="1">
        <v>0</v>
      </c>
      <c r="M557" s="1">
        <v>2016</v>
      </c>
    </row>
    <row r="558" spans="1:13" x14ac:dyDescent="0.3">
      <c r="A558" s="1">
        <v>2016086</v>
      </c>
      <c r="B558" s="1">
        <v>2</v>
      </c>
      <c r="C558" s="2">
        <v>14.760260000000001</v>
      </c>
      <c r="D558" s="2">
        <v>1.09378</v>
      </c>
      <c r="E558" s="2">
        <v>0</v>
      </c>
      <c r="F558" s="2">
        <v>21.918040000000001</v>
      </c>
      <c r="G558" s="2">
        <v>7.9590199999999998</v>
      </c>
      <c r="H558" s="2">
        <f t="shared" si="8"/>
        <v>45.731100000000005</v>
      </c>
      <c r="I558" s="1">
        <v>0</v>
      </c>
      <c r="J558" s="1">
        <v>2</v>
      </c>
      <c r="K558" s="1">
        <v>96</v>
      </c>
      <c r="L558" s="1">
        <v>0</v>
      </c>
      <c r="M558" s="1">
        <v>2016</v>
      </c>
    </row>
    <row r="559" spans="1:13" x14ac:dyDescent="0.3">
      <c r="A559" s="1">
        <v>2016090</v>
      </c>
      <c r="B559" s="1">
        <v>2</v>
      </c>
      <c r="C559" s="2">
        <v>9.8862500000000004</v>
      </c>
      <c r="D559" s="2">
        <v>1.10179</v>
      </c>
      <c r="E559" s="2">
        <v>0</v>
      </c>
      <c r="F559" s="2">
        <v>21.36571</v>
      </c>
      <c r="G559" s="2">
        <v>7.6828500000000002</v>
      </c>
      <c r="H559" s="2">
        <f t="shared" si="8"/>
        <v>40.0366</v>
      </c>
      <c r="I559" s="1">
        <v>0</v>
      </c>
      <c r="J559" s="1">
        <v>2</v>
      </c>
      <c r="K559" s="1">
        <v>93</v>
      </c>
      <c r="L559" s="1">
        <v>0</v>
      </c>
      <c r="M559" s="1">
        <v>2016</v>
      </c>
    </row>
    <row r="560" spans="1:13" x14ac:dyDescent="0.3">
      <c r="A560" s="1">
        <v>2016089</v>
      </c>
      <c r="B560" s="1">
        <v>1</v>
      </c>
      <c r="C560" s="2">
        <v>11.422549999999999</v>
      </c>
      <c r="D560" s="2">
        <v>0.85668</v>
      </c>
      <c r="E560" s="2">
        <v>0</v>
      </c>
      <c r="F560" s="2">
        <v>19.47203</v>
      </c>
      <c r="G560" s="2">
        <v>5.8900699999999997</v>
      </c>
      <c r="H560" s="2">
        <f t="shared" si="8"/>
        <v>37.641330000000004</v>
      </c>
      <c r="I560" s="1">
        <v>0</v>
      </c>
      <c r="J560" s="1">
        <v>1</v>
      </c>
      <c r="K560" s="1">
        <v>87</v>
      </c>
      <c r="L560" s="1">
        <v>3</v>
      </c>
      <c r="M560" s="1">
        <v>2016</v>
      </c>
    </row>
    <row r="561" spans="1:13" x14ac:dyDescent="0.3">
      <c r="A561" s="1">
        <v>2016084</v>
      </c>
      <c r="B561" s="1">
        <v>4</v>
      </c>
      <c r="C561" s="2">
        <v>9.1747099999999993</v>
      </c>
      <c r="D561" s="2">
        <v>0.82772000000000001</v>
      </c>
      <c r="E561" s="2">
        <v>11.740489999999999</v>
      </c>
      <c r="F561" s="2">
        <v>19.76276</v>
      </c>
      <c r="G561" s="2">
        <v>11.246460000000001</v>
      </c>
      <c r="H561" s="2">
        <f t="shared" si="8"/>
        <v>52.752139999999997</v>
      </c>
      <c r="I561" s="1">
        <v>1</v>
      </c>
      <c r="J561" s="1">
        <v>2</v>
      </c>
      <c r="K561" s="1">
        <v>99</v>
      </c>
      <c r="L561" s="1">
        <v>0</v>
      </c>
      <c r="M561" s="1">
        <v>2016</v>
      </c>
    </row>
    <row r="562" spans="1:13" x14ac:dyDescent="0.3">
      <c r="A562" s="1">
        <v>2016091</v>
      </c>
      <c r="B562" s="1">
        <v>1</v>
      </c>
      <c r="C562" s="2">
        <v>13.367509999999999</v>
      </c>
      <c r="D562" s="2">
        <v>1.07579</v>
      </c>
      <c r="E562" s="2">
        <v>0</v>
      </c>
      <c r="F562" s="2">
        <v>22.313970000000001</v>
      </c>
      <c r="G562" s="2">
        <v>8.26952</v>
      </c>
      <c r="H562" s="2">
        <f t="shared" si="8"/>
        <v>45.026789999999998</v>
      </c>
      <c r="I562" s="1">
        <v>0</v>
      </c>
      <c r="J562" s="1">
        <v>1</v>
      </c>
      <c r="K562" s="1">
        <v>95</v>
      </c>
      <c r="L562" s="1">
        <v>0</v>
      </c>
      <c r="M562" s="1">
        <v>2016</v>
      </c>
    </row>
    <row r="563" spans="1:13" x14ac:dyDescent="0.3">
      <c r="A563" s="1">
        <v>2016094</v>
      </c>
      <c r="B563" s="1">
        <v>1</v>
      </c>
      <c r="C563" s="2">
        <v>12.843859999999999</v>
      </c>
      <c r="D563" s="2">
        <v>0.92527999999999999</v>
      </c>
      <c r="E563" s="2">
        <v>0</v>
      </c>
      <c r="F563" s="2">
        <v>23.093340000000001</v>
      </c>
      <c r="G563" s="2">
        <v>5.1894900000000002</v>
      </c>
      <c r="H563" s="2">
        <f t="shared" si="8"/>
        <v>42.051970000000004</v>
      </c>
      <c r="I563" s="1">
        <v>0</v>
      </c>
      <c r="J563" s="1">
        <v>1</v>
      </c>
      <c r="K563" s="1">
        <v>87</v>
      </c>
      <c r="L563" s="1">
        <v>0</v>
      </c>
      <c r="M563" s="1">
        <v>2016</v>
      </c>
    </row>
    <row r="564" spans="1:13" x14ac:dyDescent="0.3">
      <c r="A564" s="1">
        <v>2016093</v>
      </c>
      <c r="B564" s="1">
        <v>2</v>
      </c>
      <c r="C564" s="2">
        <v>12.46983</v>
      </c>
      <c r="D564" s="2">
        <v>1.1006800000000001</v>
      </c>
      <c r="E564" s="2">
        <v>0</v>
      </c>
      <c r="F564" s="2">
        <v>22.11542</v>
      </c>
      <c r="G564" s="2">
        <v>8.0577100000000002</v>
      </c>
      <c r="H564" s="2">
        <f t="shared" si="8"/>
        <v>43.743639999999999</v>
      </c>
      <c r="I564" s="1">
        <v>0</v>
      </c>
      <c r="J564" s="1">
        <v>2</v>
      </c>
      <c r="K564" s="1">
        <v>94</v>
      </c>
      <c r="L564" s="1">
        <v>2</v>
      </c>
      <c r="M564" s="1">
        <v>2016</v>
      </c>
    </row>
    <row r="565" spans="1:13" x14ac:dyDescent="0.3">
      <c r="A565" s="1">
        <v>2016096</v>
      </c>
      <c r="B565" s="1">
        <v>1</v>
      </c>
      <c r="C565" s="2">
        <v>9.2490199999999998</v>
      </c>
      <c r="D565" s="2">
        <v>1.02959</v>
      </c>
      <c r="E565" s="2">
        <v>0</v>
      </c>
      <c r="F565" s="2">
        <v>19.374700000000001</v>
      </c>
      <c r="G565" s="2">
        <v>5.9358399999999998</v>
      </c>
      <c r="H565" s="2">
        <f t="shared" si="8"/>
        <v>35.589150000000004</v>
      </c>
      <c r="I565" s="1">
        <v>0</v>
      </c>
      <c r="J565" s="1">
        <v>1</v>
      </c>
      <c r="K565" s="1">
        <v>87</v>
      </c>
      <c r="L565" s="1">
        <v>0</v>
      </c>
      <c r="M565" s="1">
        <v>2016</v>
      </c>
    </row>
    <row r="566" spans="1:13" x14ac:dyDescent="0.3">
      <c r="A566" s="1">
        <v>2016085</v>
      </c>
      <c r="B566" s="1">
        <v>3</v>
      </c>
      <c r="C566" s="2">
        <v>12.13463</v>
      </c>
      <c r="D566" s="2">
        <v>0.94599</v>
      </c>
      <c r="E566" s="2">
        <v>15.531560000000001</v>
      </c>
      <c r="F566" s="2">
        <v>15.195180000000001</v>
      </c>
      <c r="G566" s="2">
        <v>6.1843300000000001</v>
      </c>
      <c r="H566" s="2">
        <f t="shared" si="8"/>
        <v>49.991690000000006</v>
      </c>
      <c r="I566" s="1">
        <v>1</v>
      </c>
      <c r="J566" s="1">
        <v>1</v>
      </c>
      <c r="K566" s="1">
        <v>93</v>
      </c>
      <c r="L566" s="1">
        <v>0</v>
      </c>
      <c r="M566" s="1">
        <v>2016</v>
      </c>
    </row>
    <row r="567" spans="1:13" x14ac:dyDescent="0.3">
      <c r="A567" s="1">
        <v>2016099</v>
      </c>
      <c r="B567" s="1">
        <v>1</v>
      </c>
      <c r="C567" s="2">
        <v>10.50905</v>
      </c>
      <c r="D567" s="2">
        <v>0.88412999999999997</v>
      </c>
      <c r="E567" s="2">
        <v>0</v>
      </c>
      <c r="F567" s="2">
        <v>18.479120000000002</v>
      </c>
      <c r="G567" s="2">
        <v>6.3771800000000001</v>
      </c>
      <c r="H567" s="2">
        <f t="shared" si="8"/>
        <v>36.249480000000005</v>
      </c>
      <c r="I567" s="1">
        <v>0</v>
      </c>
      <c r="J567" s="1">
        <v>1</v>
      </c>
      <c r="K567" s="1">
        <v>88</v>
      </c>
      <c r="L567" s="1">
        <v>0</v>
      </c>
      <c r="M567" s="1">
        <v>2016</v>
      </c>
    </row>
    <row r="568" spans="1:13" x14ac:dyDescent="0.3">
      <c r="A568" s="1">
        <v>2016097</v>
      </c>
      <c r="B568" s="1">
        <v>2</v>
      </c>
      <c r="C568" s="2">
        <v>12.62241</v>
      </c>
      <c r="D568" s="2">
        <v>1.13836</v>
      </c>
      <c r="E568" s="2">
        <v>0</v>
      </c>
      <c r="F568" s="2">
        <v>24.570689999999999</v>
      </c>
      <c r="G568" s="2">
        <v>9.2853499999999993</v>
      </c>
      <c r="H568" s="2">
        <f t="shared" si="8"/>
        <v>47.616810000000001</v>
      </c>
      <c r="I568" s="1">
        <v>0</v>
      </c>
      <c r="J568" s="1">
        <v>2</v>
      </c>
      <c r="K568" s="1">
        <v>102</v>
      </c>
      <c r="L568" s="1">
        <v>0</v>
      </c>
      <c r="M568" s="1">
        <v>2016</v>
      </c>
    </row>
    <row r="569" spans="1:13" x14ac:dyDescent="0.3">
      <c r="A569" s="1">
        <v>2016100</v>
      </c>
      <c r="B569" s="1">
        <v>2</v>
      </c>
      <c r="C569" s="2">
        <v>14.017659999999999</v>
      </c>
      <c r="D569" s="2">
        <v>1.1306099999999999</v>
      </c>
      <c r="E569" s="2">
        <v>0</v>
      </c>
      <c r="F569" s="2">
        <v>20.994710000000001</v>
      </c>
      <c r="G569" s="2">
        <v>7.49735</v>
      </c>
      <c r="H569" s="2">
        <f t="shared" si="8"/>
        <v>43.640329999999999</v>
      </c>
      <c r="I569" s="1">
        <v>0</v>
      </c>
      <c r="J569" s="1">
        <v>2</v>
      </c>
      <c r="K569" s="1">
        <v>83</v>
      </c>
      <c r="L569" s="1">
        <v>0</v>
      </c>
      <c r="M569" s="1">
        <v>2016</v>
      </c>
    </row>
    <row r="570" spans="1:13" x14ac:dyDescent="0.3">
      <c r="A570" s="1">
        <v>2016102</v>
      </c>
      <c r="B570" s="1">
        <v>1</v>
      </c>
      <c r="C570" s="2">
        <v>10.109859999999999</v>
      </c>
      <c r="D570" s="2">
        <v>0.99894000000000005</v>
      </c>
      <c r="E570" s="2">
        <v>0</v>
      </c>
      <c r="F570" s="2">
        <v>18.326450000000001</v>
      </c>
      <c r="G570" s="2">
        <v>7.6208299999999998</v>
      </c>
      <c r="H570" s="2">
        <f t="shared" si="8"/>
        <v>37.056080000000001</v>
      </c>
      <c r="I570" s="1">
        <v>0</v>
      </c>
      <c r="J570" s="1">
        <v>1</v>
      </c>
      <c r="K570" s="1">
        <v>85</v>
      </c>
      <c r="L570" s="1">
        <v>0</v>
      </c>
      <c r="M570" s="1">
        <v>2016</v>
      </c>
    </row>
    <row r="571" spans="1:13" x14ac:dyDescent="0.3">
      <c r="A571" s="1">
        <v>2016092</v>
      </c>
      <c r="B571" s="1">
        <v>4</v>
      </c>
      <c r="C571" s="2">
        <v>9.2666400000000007</v>
      </c>
      <c r="D571" s="2">
        <v>1.0216499999999999</v>
      </c>
      <c r="E571" s="2">
        <v>10.87326</v>
      </c>
      <c r="F571" s="2">
        <v>20.25787</v>
      </c>
      <c r="G571" s="2">
        <v>10.75944</v>
      </c>
      <c r="H571" s="2">
        <f t="shared" si="8"/>
        <v>52.17886</v>
      </c>
      <c r="I571" s="1">
        <v>1</v>
      </c>
      <c r="J571" s="1">
        <v>2</v>
      </c>
      <c r="K571" s="1">
        <v>97</v>
      </c>
      <c r="L571" s="1">
        <v>0</v>
      </c>
      <c r="M571" s="1">
        <v>2016</v>
      </c>
    </row>
    <row r="572" spans="1:13" x14ac:dyDescent="0.3">
      <c r="A572" s="1">
        <v>2016103</v>
      </c>
      <c r="B572" s="1">
        <v>2</v>
      </c>
      <c r="C572" s="2">
        <v>9.7941199999999995</v>
      </c>
      <c r="D572" s="2">
        <v>1.06172</v>
      </c>
      <c r="E572" s="2">
        <v>0</v>
      </c>
      <c r="F572" s="2">
        <v>23.2834</v>
      </c>
      <c r="G572" s="2">
        <v>8.6417000000000002</v>
      </c>
      <c r="H572" s="2">
        <f t="shared" si="8"/>
        <v>42.780940000000001</v>
      </c>
      <c r="I572" s="1">
        <v>0</v>
      </c>
      <c r="J572" s="1">
        <v>2</v>
      </c>
      <c r="K572" s="1">
        <v>92</v>
      </c>
      <c r="L572" s="1">
        <v>2</v>
      </c>
      <c r="M572" s="1">
        <v>2016</v>
      </c>
    </row>
    <row r="573" spans="1:13" x14ac:dyDescent="0.3">
      <c r="A573" s="1">
        <v>2016101</v>
      </c>
      <c r="B573" s="1">
        <v>3</v>
      </c>
      <c r="C573" s="2">
        <v>12.90048</v>
      </c>
      <c r="D573" s="2">
        <v>0.59309000000000001</v>
      </c>
      <c r="E573" s="2">
        <v>11.25121</v>
      </c>
      <c r="F573" s="2">
        <v>15.52229</v>
      </c>
      <c r="G573" s="2">
        <v>7.0214699999999999</v>
      </c>
      <c r="H573" s="2">
        <f t="shared" si="8"/>
        <v>47.288539999999998</v>
      </c>
      <c r="I573" s="1">
        <v>1</v>
      </c>
      <c r="J573" s="1">
        <v>1</v>
      </c>
      <c r="K573" s="1">
        <v>84</v>
      </c>
      <c r="L573" s="1">
        <v>0</v>
      </c>
      <c r="M573" s="1">
        <v>2016</v>
      </c>
    </row>
    <row r="574" spans="1:13" x14ac:dyDescent="0.3">
      <c r="A574" s="1">
        <v>2016106</v>
      </c>
      <c r="B574" s="1">
        <v>1</v>
      </c>
      <c r="C574" s="2">
        <v>13.045439999999999</v>
      </c>
      <c r="D574" s="2">
        <v>0.79827000000000004</v>
      </c>
      <c r="E574" s="2">
        <v>0</v>
      </c>
      <c r="F574" s="2">
        <v>17.962019999999999</v>
      </c>
      <c r="G574" s="2">
        <v>5.1489000000000003</v>
      </c>
      <c r="H574" s="2">
        <f t="shared" si="8"/>
        <v>36.954629999999995</v>
      </c>
      <c r="I574" s="1">
        <v>0</v>
      </c>
      <c r="J574" s="1">
        <v>1</v>
      </c>
      <c r="K574" s="1">
        <v>84</v>
      </c>
      <c r="L574" s="1">
        <v>0</v>
      </c>
      <c r="M574" s="1">
        <v>2016</v>
      </c>
    </row>
    <row r="575" spans="1:13" x14ac:dyDescent="0.3">
      <c r="A575" s="1">
        <v>2016098</v>
      </c>
      <c r="B575" s="1">
        <v>4</v>
      </c>
      <c r="C575" s="2">
        <v>11.161630000000001</v>
      </c>
      <c r="D575" s="2">
        <v>0.89471999999999996</v>
      </c>
      <c r="E575" s="2">
        <v>9.1757899999999992</v>
      </c>
      <c r="F575" s="2">
        <v>24.87557</v>
      </c>
      <c r="G575" s="2">
        <v>8.9761299999999995</v>
      </c>
      <c r="H575" s="2">
        <f t="shared" si="8"/>
        <v>55.083839999999995</v>
      </c>
      <c r="I575" s="1">
        <v>1</v>
      </c>
      <c r="J575" s="1">
        <v>2</v>
      </c>
      <c r="K575" s="1">
        <v>98</v>
      </c>
      <c r="L575" s="1">
        <v>1</v>
      </c>
      <c r="M575" s="1">
        <v>2016</v>
      </c>
    </row>
    <row r="576" spans="1:13" x14ac:dyDescent="0.3">
      <c r="A576" s="1">
        <v>2016108</v>
      </c>
      <c r="B576" s="1">
        <v>1</v>
      </c>
      <c r="C576" s="2">
        <v>11.449859999999999</v>
      </c>
      <c r="D576" s="2">
        <v>0.46673999999999999</v>
      </c>
      <c r="E576" s="2">
        <v>0</v>
      </c>
      <c r="F576" s="2">
        <v>18.353580000000001</v>
      </c>
      <c r="G576" s="2">
        <v>7.86897</v>
      </c>
      <c r="H576" s="2">
        <f t="shared" si="8"/>
        <v>38.139150000000001</v>
      </c>
      <c r="I576" s="1">
        <v>0</v>
      </c>
      <c r="J576" s="1">
        <v>1</v>
      </c>
      <c r="K576" s="1">
        <v>86</v>
      </c>
      <c r="L576" s="1">
        <v>0</v>
      </c>
      <c r="M576" s="1">
        <v>2016</v>
      </c>
    </row>
    <row r="577" spans="1:13" x14ac:dyDescent="0.3">
      <c r="A577" s="1">
        <v>2016110</v>
      </c>
      <c r="B577" s="1">
        <v>1</v>
      </c>
      <c r="C577" s="2">
        <v>13.78468</v>
      </c>
      <c r="D577" s="2">
        <v>1.1640699999999999</v>
      </c>
      <c r="E577" s="2">
        <v>0</v>
      </c>
      <c r="F577" s="2">
        <v>20.594059999999999</v>
      </c>
      <c r="G577" s="2">
        <v>7.4863799999999996</v>
      </c>
      <c r="H577" s="2">
        <f t="shared" si="8"/>
        <v>43.02919</v>
      </c>
      <c r="I577" s="1">
        <v>0</v>
      </c>
      <c r="J577" s="1">
        <v>1</v>
      </c>
      <c r="K577" s="1">
        <v>94</v>
      </c>
      <c r="L577" s="1">
        <v>0</v>
      </c>
      <c r="M577" s="1">
        <v>2016</v>
      </c>
    </row>
    <row r="578" spans="1:13" x14ac:dyDescent="0.3">
      <c r="A578" s="1">
        <v>2016109</v>
      </c>
      <c r="B578" s="1">
        <v>1</v>
      </c>
      <c r="C578" s="2">
        <v>12.620799999999999</v>
      </c>
      <c r="D578" s="2">
        <v>1.026</v>
      </c>
      <c r="E578" s="2">
        <v>0</v>
      </c>
      <c r="F578" s="2">
        <v>19.56634</v>
      </c>
      <c r="G578" s="2">
        <v>9.1246799999999997</v>
      </c>
      <c r="H578" s="2">
        <f t="shared" si="8"/>
        <v>42.337819999999994</v>
      </c>
      <c r="I578" s="1">
        <v>0</v>
      </c>
      <c r="J578" s="1">
        <v>1</v>
      </c>
      <c r="K578" s="1">
        <v>81</v>
      </c>
      <c r="L578" s="1">
        <v>0</v>
      </c>
      <c r="M578" s="1">
        <v>2016</v>
      </c>
    </row>
    <row r="579" spans="1:13" x14ac:dyDescent="0.3">
      <c r="A579" s="1">
        <v>2016095</v>
      </c>
      <c r="B579" s="1">
        <v>1</v>
      </c>
      <c r="C579" s="2">
        <v>11.21449</v>
      </c>
      <c r="D579" s="2">
        <v>0.77986999999999995</v>
      </c>
      <c r="E579" s="2">
        <v>0</v>
      </c>
      <c r="F579" s="2">
        <v>16.589120000000001</v>
      </c>
      <c r="G579" s="2">
        <v>4.8424300000000002</v>
      </c>
      <c r="H579" s="2">
        <f t="shared" ref="H579:H642" si="9">SUM(C579:G579)</f>
        <v>33.425910000000002</v>
      </c>
      <c r="I579" s="1">
        <v>0</v>
      </c>
      <c r="J579" s="1">
        <v>1</v>
      </c>
      <c r="K579" s="1">
        <v>85</v>
      </c>
      <c r="L579" s="1">
        <v>0</v>
      </c>
      <c r="M579" s="1">
        <v>2016</v>
      </c>
    </row>
    <row r="580" spans="1:13" x14ac:dyDescent="0.3">
      <c r="A580" s="1">
        <v>2016105</v>
      </c>
      <c r="B580" s="1">
        <v>3</v>
      </c>
      <c r="C580" s="2">
        <v>12.839969999999999</v>
      </c>
      <c r="D580" s="2">
        <v>1.10921</v>
      </c>
      <c r="E580" s="2">
        <v>12.08933</v>
      </c>
      <c r="F580" s="2">
        <v>27.271820000000002</v>
      </c>
      <c r="G580" s="2">
        <v>6.5781099999999997</v>
      </c>
      <c r="H580" s="2">
        <f t="shared" si="9"/>
        <v>59.888440000000003</v>
      </c>
      <c r="I580" s="1">
        <v>1</v>
      </c>
      <c r="J580" s="1">
        <v>1</v>
      </c>
      <c r="K580" s="1">
        <v>105</v>
      </c>
      <c r="L580" s="1">
        <v>0</v>
      </c>
      <c r="M580" s="1">
        <v>2016</v>
      </c>
    </row>
    <row r="581" spans="1:13" x14ac:dyDescent="0.3">
      <c r="A581" s="1">
        <v>2016112</v>
      </c>
      <c r="B581" s="1">
        <v>2</v>
      </c>
      <c r="C581" s="2">
        <v>13.42483</v>
      </c>
      <c r="D581" s="2">
        <v>1.0256799999999999</v>
      </c>
      <c r="E581" s="2">
        <v>0</v>
      </c>
      <c r="F581" s="2">
        <v>24.222000000000001</v>
      </c>
      <c r="G581" s="2">
        <v>9.1110000000000007</v>
      </c>
      <c r="H581" s="2">
        <f t="shared" si="9"/>
        <v>47.783510000000007</v>
      </c>
      <c r="I581" s="1">
        <v>0</v>
      </c>
      <c r="J581" s="1">
        <v>2</v>
      </c>
      <c r="K581" s="1">
        <v>100</v>
      </c>
      <c r="L581" s="1">
        <v>0</v>
      </c>
      <c r="M581" s="1">
        <v>2016</v>
      </c>
    </row>
    <row r="582" spans="1:13" x14ac:dyDescent="0.3">
      <c r="A582" s="1">
        <v>2016104</v>
      </c>
      <c r="B582" s="1">
        <v>4</v>
      </c>
      <c r="C582" s="2">
        <v>15.013479999999999</v>
      </c>
      <c r="D582" s="2">
        <v>1.1883900000000001</v>
      </c>
      <c r="E582" s="2">
        <v>8.9842300000000002</v>
      </c>
      <c r="F582" s="2">
        <v>21.058530000000001</v>
      </c>
      <c r="G582" s="2">
        <v>9.2388399999999997</v>
      </c>
      <c r="H582" s="2">
        <f t="shared" si="9"/>
        <v>55.483469999999997</v>
      </c>
      <c r="I582" s="1">
        <v>1</v>
      </c>
      <c r="J582" s="1">
        <v>2</v>
      </c>
      <c r="K582" s="1">
        <v>93</v>
      </c>
      <c r="L582" s="1">
        <v>0</v>
      </c>
      <c r="M582" s="1">
        <v>2016</v>
      </c>
    </row>
    <row r="583" spans="1:13" x14ac:dyDescent="0.3">
      <c r="A583" s="1">
        <v>2016113</v>
      </c>
      <c r="B583" s="1">
        <v>1</v>
      </c>
      <c r="C583" s="2">
        <v>11.93164</v>
      </c>
      <c r="D583" s="2">
        <v>0.67661000000000004</v>
      </c>
      <c r="E583" s="2">
        <v>0</v>
      </c>
      <c r="F583" s="2">
        <v>20.389109999999999</v>
      </c>
      <c r="G583" s="2">
        <v>8.5635899999999996</v>
      </c>
      <c r="H583" s="2">
        <f t="shared" si="9"/>
        <v>41.560949999999998</v>
      </c>
      <c r="I583" s="1">
        <v>0</v>
      </c>
      <c r="J583" s="1">
        <v>1</v>
      </c>
      <c r="K583" s="1">
        <v>90</v>
      </c>
      <c r="L583" s="1">
        <v>2</v>
      </c>
      <c r="M583" s="1">
        <v>2016</v>
      </c>
    </row>
    <row r="584" spans="1:13" x14ac:dyDescent="0.3">
      <c r="A584" s="1">
        <v>2016116</v>
      </c>
      <c r="B584" s="1">
        <v>2</v>
      </c>
      <c r="C584" s="2">
        <v>9.2049800000000008</v>
      </c>
      <c r="D584" s="2">
        <v>0.78303</v>
      </c>
      <c r="E584" s="2">
        <v>0</v>
      </c>
      <c r="F584" s="2">
        <v>27.319510000000001</v>
      </c>
      <c r="G584" s="2">
        <v>10.65976</v>
      </c>
      <c r="H584" s="2">
        <f t="shared" si="9"/>
        <v>47.967280000000002</v>
      </c>
      <c r="I584" s="1">
        <v>0</v>
      </c>
      <c r="J584" s="1">
        <v>2</v>
      </c>
      <c r="K584" s="1">
        <v>109</v>
      </c>
      <c r="L584" s="1">
        <v>0</v>
      </c>
      <c r="M584" s="1">
        <v>2016</v>
      </c>
    </row>
    <row r="585" spans="1:13" x14ac:dyDescent="0.3">
      <c r="A585" s="1">
        <v>2016107</v>
      </c>
      <c r="B585" s="1">
        <v>4</v>
      </c>
      <c r="C585" s="2">
        <v>10.415649999999999</v>
      </c>
      <c r="D585" s="2">
        <v>1.13147</v>
      </c>
      <c r="E585" s="2">
        <v>6.5948200000000003</v>
      </c>
      <c r="F585" s="2">
        <v>22.744789999999998</v>
      </c>
      <c r="G585" s="2">
        <v>12.839119999999999</v>
      </c>
      <c r="H585" s="2">
        <f t="shared" si="9"/>
        <v>53.725850000000001</v>
      </c>
      <c r="I585" s="1">
        <v>1</v>
      </c>
      <c r="J585" s="1">
        <v>2</v>
      </c>
      <c r="K585" s="1">
        <v>93</v>
      </c>
      <c r="L585" s="1">
        <v>0</v>
      </c>
      <c r="M585" s="1">
        <v>2016</v>
      </c>
    </row>
    <row r="586" spans="1:13" x14ac:dyDescent="0.3">
      <c r="A586" s="1">
        <v>2016115</v>
      </c>
      <c r="B586" s="1">
        <v>2</v>
      </c>
      <c r="C586" s="2">
        <v>14.612259999999999</v>
      </c>
      <c r="D586" s="2">
        <v>0.88014000000000003</v>
      </c>
      <c r="E586" s="2">
        <v>0</v>
      </c>
      <c r="F586" s="2">
        <v>23.494039999999998</v>
      </c>
      <c r="G586" s="2">
        <v>8.7470199999999991</v>
      </c>
      <c r="H586" s="2">
        <f t="shared" si="9"/>
        <v>47.733460000000001</v>
      </c>
      <c r="I586" s="1">
        <v>0</v>
      </c>
      <c r="J586" s="1">
        <v>2</v>
      </c>
      <c r="K586" s="1">
        <v>109</v>
      </c>
      <c r="L586" s="1">
        <v>0</v>
      </c>
      <c r="M586" s="1">
        <v>2016</v>
      </c>
    </row>
    <row r="587" spans="1:13" x14ac:dyDescent="0.3">
      <c r="A587" s="1">
        <v>2016117</v>
      </c>
      <c r="B587" s="1">
        <v>2</v>
      </c>
      <c r="C587" s="2">
        <v>11.81307</v>
      </c>
      <c r="D587" s="2">
        <v>1.0308200000000001</v>
      </c>
      <c r="E587" s="2">
        <v>0</v>
      </c>
      <c r="F587" s="2">
        <v>20.76511</v>
      </c>
      <c r="G587" s="2">
        <v>7.3825500000000002</v>
      </c>
      <c r="H587" s="2">
        <f t="shared" si="9"/>
        <v>40.991550000000004</v>
      </c>
      <c r="I587" s="1">
        <v>0</v>
      </c>
      <c r="J587" s="1">
        <v>2</v>
      </c>
      <c r="K587" s="1">
        <v>99</v>
      </c>
      <c r="L587" s="1">
        <v>0</v>
      </c>
      <c r="M587" s="1">
        <v>2016</v>
      </c>
    </row>
    <row r="588" spans="1:13" x14ac:dyDescent="0.3">
      <c r="A588" s="1">
        <v>2016118</v>
      </c>
      <c r="B588" s="1">
        <v>2</v>
      </c>
      <c r="C588" s="2">
        <v>12.760120000000001</v>
      </c>
      <c r="D588" s="2">
        <v>1.0289299999999999</v>
      </c>
      <c r="E588" s="2">
        <v>0</v>
      </c>
      <c r="F588" s="2">
        <v>21.347940000000001</v>
      </c>
      <c r="G588" s="2">
        <v>7.6739699999999997</v>
      </c>
      <c r="H588" s="2">
        <f t="shared" si="9"/>
        <v>42.810959999999994</v>
      </c>
      <c r="I588" s="1">
        <v>0</v>
      </c>
      <c r="J588" s="1">
        <v>2</v>
      </c>
      <c r="K588" s="1">
        <v>100</v>
      </c>
      <c r="L588" s="1">
        <v>1</v>
      </c>
      <c r="M588" s="1">
        <v>2016</v>
      </c>
    </row>
    <row r="589" spans="1:13" x14ac:dyDescent="0.3">
      <c r="A589" s="1">
        <v>2016120</v>
      </c>
      <c r="B589" s="1">
        <v>1</v>
      </c>
      <c r="C589" s="2">
        <v>9.8795999999999999</v>
      </c>
      <c r="D589" s="2">
        <v>0.86192000000000002</v>
      </c>
      <c r="E589" s="2">
        <v>0</v>
      </c>
      <c r="F589" s="2">
        <v>21.176159999999999</v>
      </c>
      <c r="G589" s="2">
        <v>5.8707399999999996</v>
      </c>
      <c r="H589" s="2">
        <f t="shared" si="9"/>
        <v>37.788419999999995</v>
      </c>
      <c r="I589" s="1">
        <v>0</v>
      </c>
      <c r="J589" s="1">
        <v>1</v>
      </c>
      <c r="K589" s="1">
        <v>85</v>
      </c>
      <c r="L589" s="1">
        <v>0</v>
      </c>
      <c r="M589" s="1">
        <v>2016</v>
      </c>
    </row>
    <row r="590" spans="1:13" x14ac:dyDescent="0.3">
      <c r="A590" s="1">
        <v>2016122</v>
      </c>
      <c r="B590" s="1">
        <v>2</v>
      </c>
      <c r="C590" s="2">
        <v>12.29491</v>
      </c>
      <c r="D590" s="2">
        <v>1.1591</v>
      </c>
      <c r="E590" s="2">
        <v>0</v>
      </c>
      <c r="F590" s="2">
        <v>18.649339999999999</v>
      </c>
      <c r="G590" s="2">
        <v>6.3246700000000002</v>
      </c>
      <c r="H590" s="2">
        <f t="shared" si="9"/>
        <v>38.428019999999997</v>
      </c>
      <c r="I590" s="1">
        <v>0</v>
      </c>
      <c r="J590" s="1">
        <v>2</v>
      </c>
      <c r="K590" s="1">
        <v>86</v>
      </c>
      <c r="L590" s="1">
        <v>0</v>
      </c>
      <c r="M590" s="1">
        <v>2016</v>
      </c>
    </row>
    <row r="591" spans="1:13" x14ac:dyDescent="0.3">
      <c r="A591" s="1">
        <v>2016121</v>
      </c>
      <c r="B591" s="1">
        <v>1</v>
      </c>
      <c r="C591" s="2">
        <v>13.4903</v>
      </c>
      <c r="D591" s="2">
        <v>1.1660999999999999</v>
      </c>
      <c r="E591" s="2">
        <v>0</v>
      </c>
      <c r="F591" s="2">
        <v>20.30659</v>
      </c>
      <c r="G591" s="2">
        <v>5.71746</v>
      </c>
      <c r="H591" s="2">
        <f t="shared" si="9"/>
        <v>40.68045</v>
      </c>
      <c r="I591" s="1">
        <v>0</v>
      </c>
      <c r="J591" s="1">
        <v>1</v>
      </c>
      <c r="K591" s="1">
        <v>94</v>
      </c>
      <c r="L591" s="1">
        <v>1</v>
      </c>
      <c r="M591" s="1">
        <v>2016</v>
      </c>
    </row>
    <row r="592" spans="1:13" x14ac:dyDescent="0.3">
      <c r="A592" s="1">
        <v>2016119</v>
      </c>
      <c r="B592" s="1">
        <v>3</v>
      </c>
      <c r="C592" s="2">
        <v>11.237130000000001</v>
      </c>
      <c r="D592" s="2">
        <v>0.98190999999999995</v>
      </c>
      <c r="E592" s="2">
        <v>11.51675</v>
      </c>
      <c r="F592" s="2">
        <v>18.589210000000001</v>
      </c>
      <c r="G592" s="2">
        <v>6.7639399999999998</v>
      </c>
      <c r="H592" s="2">
        <f t="shared" si="9"/>
        <v>49.088940000000001</v>
      </c>
      <c r="I592" s="1">
        <v>1</v>
      </c>
      <c r="J592" s="1">
        <v>1</v>
      </c>
      <c r="K592" s="1">
        <v>89</v>
      </c>
      <c r="L592" s="1">
        <v>0</v>
      </c>
      <c r="M592" s="1">
        <v>2016</v>
      </c>
    </row>
    <row r="593" spans="1:13" x14ac:dyDescent="0.3">
      <c r="A593" s="1">
        <v>2016123</v>
      </c>
      <c r="B593" s="1">
        <v>3</v>
      </c>
      <c r="C593" s="2">
        <v>9.9290800000000008</v>
      </c>
      <c r="D593" s="2">
        <v>0.89200999999999997</v>
      </c>
      <c r="E593" s="2">
        <v>9.9901099999999996</v>
      </c>
      <c r="F593" s="2">
        <v>16.27863</v>
      </c>
      <c r="G593" s="2">
        <v>6.79718</v>
      </c>
      <c r="H593" s="2">
        <f t="shared" si="9"/>
        <v>43.887009999999997</v>
      </c>
      <c r="I593" s="1">
        <v>1</v>
      </c>
      <c r="J593" s="1">
        <v>1</v>
      </c>
      <c r="K593" s="1">
        <v>81</v>
      </c>
      <c r="L593" s="1">
        <v>2</v>
      </c>
      <c r="M593" s="1">
        <v>2016</v>
      </c>
    </row>
    <row r="594" spans="1:13" x14ac:dyDescent="0.3">
      <c r="A594" s="1">
        <v>2016125</v>
      </c>
      <c r="B594" s="1">
        <v>2</v>
      </c>
      <c r="C594" s="2">
        <v>13.21644</v>
      </c>
      <c r="D594" s="2">
        <v>1.11632</v>
      </c>
      <c r="E594" s="2">
        <v>0</v>
      </c>
      <c r="F594" s="2">
        <v>24.866320000000002</v>
      </c>
      <c r="G594" s="2">
        <v>9.4331600000000009</v>
      </c>
      <c r="H594" s="2">
        <f t="shared" si="9"/>
        <v>48.632240000000003</v>
      </c>
      <c r="I594" s="1">
        <v>0</v>
      </c>
      <c r="J594" s="1">
        <v>2</v>
      </c>
      <c r="K594" s="1">
        <v>105</v>
      </c>
      <c r="L594" s="1">
        <v>0</v>
      </c>
      <c r="M594" s="1">
        <v>2016</v>
      </c>
    </row>
    <row r="595" spans="1:13" x14ac:dyDescent="0.3">
      <c r="A595" s="1">
        <v>2016128</v>
      </c>
      <c r="B595" s="1">
        <v>2</v>
      </c>
      <c r="C595" s="2">
        <v>11.38514</v>
      </c>
      <c r="D595" s="2">
        <v>0.87209000000000003</v>
      </c>
      <c r="E595" s="2">
        <v>0</v>
      </c>
      <c r="F595" s="2">
        <v>20.230160000000001</v>
      </c>
      <c r="G595" s="2">
        <v>7.1150799999999998</v>
      </c>
      <c r="H595" s="2">
        <f t="shared" si="9"/>
        <v>39.602470000000004</v>
      </c>
      <c r="I595" s="1">
        <v>0</v>
      </c>
      <c r="J595" s="1">
        <v>2</v>
      </c>
      <c r="K595" s="1">
        <v>88</v>
      </c>
      <c r="L595" s="1">
        <v>0</v>
      </c>
      <c r="M595" s="1">
        <v>2016</v>
      </c>
    </row>
    <row r="596" spans="1:13" x14ac:dyDescent="0.3">
      <c r="A596" s="1">
        <v>2016124</v>
      </c>
      <c r="B596" s="1">
        <v>4</v>
      </c>
      <c r="C596" s="2">
        <v>13.26591</v>
      </c>
      <c r="D596" s="2">
        <v>0.56855</v>
      </c>
      <c r="E596" s="2">
        <v>10.804360000000001</v>
      </c>
      <c r="F596" s="2">
        <v>17.993200000000002</v>
      </c>
      <c r="G596" s="2">
        <v>6.2161999999999997</v>
      </c>
      <c r="H596" s="2">
        <f t="shared" si="9"/>
        <v>48.848220000000005</v>
      </c>
      <c r="I596" s="1">
        <v>1</v>
      </c>
      <c r="J596" s="1">
        <v>2</v>
      </c>
      <c r="K596" s="1">
        <v>88</v>
      </c>
      <c r="L596" s="1">
        <v>2</v>
      </c>
      <c r="M596" s="1">
        <v>2016</v>
      </c>
    </row>
    <row r="597" spans="1:13" x14ac:dyDescent="0.3">
      <c r="A597" s="1">
        <v>2016129</v>
      </c>
      <c r="B597" s="1">
        <v>2</v>
      </c>
      <c r="C597" s="2">
        <v>10.678509999999999</v>
      </c>
      <c r="D597" s="2">
        <v>1.2175499999999999</v>
      </c>
      <c r="E597" s="2">
        <v>0</v>
      </c>
      <c r="F597" s="2">
        <v>18.286549999999998</v>
      </c>
      <c r="G597" s="2">
        <v>6.1432700000000002</v>
      </c>
      <c r="H597" s="2">
        <f t="shared" si="9"/>
        <v>36.325879999999998</v>
      </c>
      <c r="I597" s="1">
        <v>0</v>
      </c>
      <c r="J597" s="1">
        <v>2</v>
      </c>
      <c r="K597" s="1">
        <v>82</v>
      </c>
      <c r="L597" s="1">
        <v>2</v>
      </c>
      <c r="M597" s="1">
        <v>2016</v>
      </c>
    </row>
    <row r="598" spans="1:13" x14ac:dyDescent="0.3">
      <c r="A598" s="1">
        <v>2016130</v>
      </c>
      <c r="B598" s="1">
        <v>2</v>
      </c>
      <c r="C598" s="2">
        <v>11.916090000000001</v>
      </c>
      <c r="D598" s="2">
        <v>0.91708000000000001</v>
      </c>
      <c r="E598" s="2">
        <v>0</v>
      </c>
      <c r="F598" s="2">
        <v>17.21284</v>
      </c>
      <c r="G598" s="2">
        <v>5.60642</v>
      </c>
      <c r="H598" s="2">
        <f t="shared" si="9"/>
        <v>35.652430000000003</v>
      </c>
      <c r="I598" s="1">
        <v>0</v>
      </c>
      <c r="J598" s="1">
        <v>2</v>
      </c>
      <c r="K598" s="1">
        <v>89</v>
      </c>
      <c r="L598" s="1">
        <v>0</v>
      </c>
      <c r="M598" s="1">
        <v>2016</v>
      </c>
    </row>
    <row r="599" spans="1:13" x14ac:dyDescent="0.3">
      <c r="A599" s="1">
        <v>2016114</v>
      </c>
      <c r="B599" s="1">
        <v>1</v>
      </c>
      <c r="C599" s="2">
        <v>13.63317</v>
      </c>
      <c r="D599" s="2">
        <v>1.0034799999999999</v>
      </c>
      <c r="E599" s="2">
        <v>0</v>
      </c>
      <c r="F599" s="2">
        <v>18.79907</v>
      </c>
      <c r="G599" s="2">
        <v>6.4484899999999996</v>
      </c>
      <c r="H599" s="2">
        <f t="shared" si="9"/>
        <v>39.884210000000003</v>
      </c>
      <c r="I599" s="1">
        <v>0</v>
      </c>
      <c r="J599" s="1">
        <v>1</v>
      </c>
      <c r="K599" s="1">
        <v>83</v>
      </c>
      <c r="L599" s="1">
        <v>0</v>
      </c>
      <c r="M599" s="1">
        <v>2016</v>
      </c>
    </row>
    <row r="600" spans="1:13" x14ac:dyDescent="0.3">
      <c r="A600" s="1">
        <v>2016131</v>
      </c>
      <c r="B600" s="1">
        <v>2</v>
      </c>
      <c r="C600" s="2">
        <v>11.712619999999999</v>
      </c>
      <c r="D600" s="2">
        <v>1.1180699999999999</v>
      </c>
      <c r="E600" s="2">
        <v>0</v>
      </c>
      <c r="F600" s="2">
        <v>16.719080000000002</v>
      </c>
      <c r="G600" s="2">
        <v>5.35954</v>
      </c>
      <c r="H600" s="2">
        <f t="shared" si="9"/>
        <v>34.909310000000005</v>
      </c>
      <c r="I600" s="1">
        <v>0</v>
      </c>
      <c r="J600" s="1">
        <v>2</v>
      </c>
      <c r="K600" s="1">
        <v>84</v>
      </c>
      <c r="L600" s="1">
        <v>0</v>
      </c>
      <c r="M600" s="1">
        <v>2016</v>
      </c>
    </row>
    <row r="601" spans="1:13" x14ac:dyDescent="0.3">
      <c r="A601" s="1">
        <v>2016132</v>
      </c>
      <c r="B601" s="1">
        <v>1</v>
      </c>
      <c r="C601" s="2">
        <v>10.320399999999999</v>
      </c>
      <c r="D601" s="2">
        <v>1.2001599999999999</v>
      </c>
      <c r="E601" s="2">
        <v>0</v>
      </c>
      <c r="F601" s="2">
        <v>15.506349999999999</v>
      </c>
      <c r="G601" s="2">
        <v>7.4824400000000004</v>
      </c>
      <c r="H601" s="2">
        <f t="shared" si="9"/>
        <v>34.509349999999998</v>
      </c>
      <c r="I601" s="1">
        <v>0</v>
      </c>
      <c r="J601" s="1">
        <v>1</v>
      </c>
      <c r="K601" s="1">
        <v>80</v>
      </c>
      <c r="L601" s="1">
        <v>0</v>
      </c>
      <c r="M601" s="1">
        <v>2016</v>
      </c>
    </row>
    <row r="602" spans="1:13" x14ac:dyDescent="0.3">
      <c r="A602" s="1">
        <v>2016133</v>
      </c>
      <c r="B602" s="1">
        <v>2</v>
      </c>
      <c r="C602" s="2">
        <v>8.5732499999999998</v>
      </c>
      <c r="D602" s="2">
        <v>0.98948999999999998</v>
      </c>
      <c r="E602" s="2">
        <v>0</v>
      </c>
      <c r="F602" s="2">
        <v>23.685510000000001</v>
      </c>
      <c r="G602" s="2">
        <v>8.8427600000000002</v>
      </c>
      <c r="H602" s="2">
        <f t="shared" si="9"/>
        <v>42.091009999999997</v>
      </c>
      <c r="I602" s="1">
        <v>0</v>
      </c>
      <c r="J602" s="1">
        <v>2</v>
      </c>
      <c r="K602" s="1">
        <v>97</v>
      </c>
      <c r="L602" s="1">
        <v>0</v>
      </c>
      <c r="M602" s="1">
        <v>2016</v>
      </c>
    </row>
    <row r="603" spans="1:13" x14ac:dyDescent="0.3">
      <c r="A603" s="1">
        <v>2016135</v>
      </c>
      <c r="B603" s="1">
        <v>2</v>
      </c>
      <c r="C603" s="2">
        <v>10.51202</v>
      </c>
      <c r="D603" s="2">
        <v>0.88617999999999997</v>
      </c>
      <c r="E603" s="2">
        <v>0</v>
      </c>
      <c r="F603" s="2">
        <v>19.88062</v>
      </c>
      <c r="G603" s="2">
        <v>6.9403100000000002</v>
      </c>
      <c r="H603" s="2">
        <f t="shared" si="9"/>
        <v>38.21913</v>
      </c>
      <c r="I603" s="1">
        <v>0</v>
      </c>
      <c r="J603" s="1">
        <v>2</v>
      </c>
      <c r="K603" s="1">
        <v>86</v>
      </c>
      <c r="L603" s="1">
        <v>0</v>
      </c>
      <c r="M603" s="1">
        <v>2016</v>
      </c>
    </row>
    <row r="604" spans="1:13" x14ac:dyDescent="0.3">
      <c r="A604" s="1">
        <v>2016126</v>
      </c>
      <c r="B604" s="1">
        <v>4</v>
      </c>
      <c r="C604" s="2">
        <v>10.09713</v>
      </c>
      <c r="D604" s="2">
        <v>1.1953499999999999</v>
      </c>
      <c r="E604" s="2">
        <v>14.670310000000001</v>
      </c>
      <c r="F604" s="2">
        <v>24.852119999999999</v>
      </c>
      <c r="G604" s="2">
        <v>9.79697</v>
      </c>
      <c r="H604" s="2">
        <f t="shared" si="9"/>
        <v>60.611879999999999</v>
      </c>
      <c r="I604" s="1">
        <v>1</v>
      </c>
      <c r="J604" s="1">
        <v>2</v>
      </c>
      <c r="K604" s="1">
        <v>113</v>
      </c>
      <c r="L604" s="1">
        <v>0</v>
      </c>
      <c r="M604" s="1">
        <v>2016</v>
      </c>
    </row>
    <row r="605" spans="1:13" x14ac:dyDescent="0.3">
      <c r="A605" s="1">
        <v>2016134</v>
      </c>
      <c r="B605" s="1">
        <v>2</v>
      </c>
      <c r="C605" s="2">
        <v>12.88378</v>
      </c>
      <c r="D605" s="2">
        <v>0.68467</v>
      </c>
      <c r="E605" s="2">
        <v>0</v>
      </c>
      <c r="F605" s="2">
        <v>19.326239999999999</v>
      </c>
      <c r="G605" s="2">
        <v>6.6631200000000002</v>
      </c>
      <c r="H605" s="2">
        <f t="shared" si="9"/>
        <v>39.557809999999996</v>
      </c>
      <c r="I605" s="1">
        <v>0</v>
      </c>
      <c r="J605" s="1">
        <v>2</v>
      </c>
      <c r="K605" s="1">
        <v>91</v>
      </c>
      <c r="L605" s="1">
        <v>0</v>
      </c>
      <c r="M605" s="1">
        <v>2016</v>
      </c>
    </row>
    <row r="606" spans="1:13" x14ac:dyDescent="0.3">
      <c r="A606" s="1">
        <v>2016137</v>
      </c>
      <c r="B606" s="1">
        <v>2</v>
      </c>
      <c r="C606" s="2">
        <v>10.62773</v>
      </c>
      <c r="D606" s="2">
        <v>0.74922</v>
      </c>
      <c r="E606" s="2">
        <v>0</v>
      </c>
      <c r="F606" s="2">
        <v>21.054279999999999</v>
      </c>
      <c r="G606" s="2">
        <v>7.5271400000000002</v>
      </c>
      <c r="H606" s="2">
        <f t="shared" si="9"/>
        <v>39.958370000000002</v>
      </c>
      <c r="I606" s="1">
        <v>0</v>
      </c>
      <c r="J606" s="1">
        <v>2</v>
      </c>
      <c r="K606" s="1">
        <v>88</v>
      </c>
      <c r="L606" s="1">
        <v>0</v>
      </c>
      <c r="M606" s="1">
        <v>2016</v>
      </c>
    </row>
    <row r="607" spans="1:13" x14ac:dyDescent="0.3">
      <c r="A607" s="1">
        <v>2016127</v>
      </c>
      <c r="B607" s="1">
        <v>3</v>
      </c>
      <c r="C607" s="2">
        <v>13.275740000000001</v>
      </c>
      <c r="D607" s="2">
        <v>0.93576999999999999</v>
      </c>
      <c r="E607" s="2">
        <v>8.0913500000000003</v>
      </c>
      <c r="F607" s="2">
        <v>21.400929999999999</v>
      </c>
      <c r="G607" s="2">
        <v>6.0264300000000004</v>
      </c>
      <c r="H607" s="2">
        <f t="shared" si="9"/>
        <v>49.730219999999996</v>
      </c>
      <c r="I607" s="1">
        <v>1</v>
      </c>
      <c r="J607" s="1">
        <v>1</v>
      </c>
      <c r="K607" s="1">
        <v>84</v>
      </c>
      <c r="L607" s="1">
        <v>0</v>
      </c>
      <c r="M607" s="1">
        <v>2016</v>
      </c>
    </row>
    <row r="608" spans="1:13" x14ac:dyDescent="0.3">
      <c r="A608" s="1">
        <v>2016136</v>
      </c>
      <c r="B608" s="1">
        <v>4</v>
      </c>
      <c r="C608" s="2">
        <v>11.07381</v>
      </c>
      <c r="D608" s="2">
        <v>1.1906600000000001</v>
      </c>
      <c r="E608" s="2">
        <v>9.63626</v>
      </c>
      <c r="F608" s="2">
        <v>21.712990000000001</v>
      </c>
      <c r="G608" s="2">
        <v>10.49676</v>
      </c>
      <c r="H608" s="2">
        <f t="shared" si="9"/>
        <v>54.110480000000003</v>
      </c>
      <c r="I608" s="1">
        <v>1</v>
      </c>
      <c r="J608" s="1">
        <v>2</v>
      </c>
      <c r="K608" s="1">
        <v>96</v>
      </c>
      <c r="L608" s="1">
        <v>0</v>
      </c>
      <c r="M608" s="1">
        <v>2016</v>
      </c>
    </row>
    <row r="609" spans="1:13" x14ac:dyDescent="0.3">
      <c r="A609" s="1">
        <v>2016138</v>
      </c>
      <c r="B609" s="1">
        <v>3</v>
      </c>
      <c r="C609" s="2">
        <v>14.10647</v>
      </c>
      <c r="D609" s="2">
        <v>0.91047999999999996</v>
      </c>
      <c r="E609" s="2">
        <v>11.03077</v>
      </c>
      <c r="F609" s="2">
        <v>25.515910000000002</v>
      </c>
      <c r="G609" s="2">
        <v>7.4397599999999997</v>
      </c>
      <c r="H609" s="2">
        <f t="shared" si="9"/>
        <v>59.003390000000003</v>
      </c>
      <c r="I609" s="1">
        <v>1</v>
      </c>
      <c r="J609" s="1">
        <v>1</v>
      </c>
      <c r="K609" s="1">
        <v>100</v>
      </c>
      <c r="L609" s="1">
        <v>0</v>
      </c>
      <c r="M609" s="1">
        <v>2016</v>
      </c>
    </row>
    <row r="610" spans="1:13" x14ac:dyDescent="0.3">
      <c r="A610" s="1">
        <v>2016139</v>
      </c>
      <c r="B610" s="1">
        <v>4</v>
      </c>
      <c r="C610" s="2">
        <v>11.731529999999999</v>
      </c>
      <c r="D610" s="2">
        <v>1.33405</v>
      </c>
      <c r="E610" s="2">
        <v>9.5248200000000001</v>
      </c>
      <c r="F610" s="2">
        <v>24.630590000000002</v>
      </c>
      <c r="G610" s="2">
        <v>7.6262699999999999</v>
      </c>
      <c r="H610" s="2">
        <f t="shared" si="9"/>
        <v>54.847259999999999</v>
      </c>
      <c r="I610" s="1">
        <v>1</v>
      </c>
      <c r="J610" s="1">
        <v>2</v>
      </c>
      <c r="K610" s="1">
        <v>97</v>
      </c>
      <c r="L610" s="1">
        <v>0</v>
      </c>
      <c r="M610" s="1">
        <v>2016</v>
      </c>
    </row>
    <row r="611" spans="1:13" x14ac:dyDescent="0.3">
      <c r="A611" s="1">
        <v>2016140</v>
      </c>
      <c r="B611" s="1">
        <v>3</v>
      </c>
      <c r="C611" s="2">
        <v>12.06996</v>
      </c>
      <c r="D611" s="2">
        <v>1.2742800000000001</v>
      </c>
      <c r="E611" s="2">
        <v>8.0950600000000001</v>
      </c>
      <c r="F611" s="2">
        <v>20.44868</v>
      </c>
      <c r="G611" s="2">
        <v>6.8177899999999996</v>
      </c>
      <c r="H611" s="2">
        <f t="shared" si="9"/>
        <v>48.705770000000001</v>
      </c>
      <c r="I611" s="1">
        <v>1</v>
      </c>
      <c r="J611" s="1">
        <v>1</v>
      </c>
      <c r="K611" s="1">
        <v>83</v>
      </c>
      <c r="L611" s="1">
        <v>0</v>
      </c>
      <c r="M611" s="1">
        <v>2016</v>
      </c>
    </row>
    <row r="612" spans="1:13" x14ac:dyDescent="0.3">
      <c r="A612" s="1">
        <v>2016144</v>
      </c>
      <c r="B612" s="1">
        <v>1</v>
      </c>
      <c r="C612" s="2">
        <v>9.8404100000000003</v>
      </c>
      <c r="D612" s="2">
        <v>0.69025000000000003</v>
      </c>
      <c r="E612" s="2">
        <v>0</v>
      </c>
      <c r="F612" s="2">
        <v>23.441590000000001</v>
      </c>
      <c r="G612" s="2">
        <v>4.9234400000000003</v>
      </c>
      <c r="H612" s="2">
        <f t="shared" si="9"/>
        <v>38.895690000000002</v>
      </c>
      <c r="I612" s="1">
        <v>0</v>
      </c>
      <c r="J612" s="1">
        <v>1</v>
      </c>
      <c r="K612" s="1">
        <v>89</v>
      </c>
      <c r="L612" s="1">
        <v>0</v>
      </c>
      <c r="M612" s="1">
        <v>2016</v>
      </c>
    </row>
    <row r="613" spans="1:13" x14ac:dyDescent="0.3">
      <c r="A613" s="1">
        <v>2016145</v>
      </c>
      <c r="B613" s="1">
        <v>2</v>
      </c>
      <c r="C613" s="2">
        <v>12.704789999999999</v>
      </c>
      <c r="D613" s="2">
        <v>0.85760000000000003</v>
      </c>
      <c r="E613" s="2">
        <v>0</v>
      </c>
      <c r="F613" s="2">
        <v>20.230370000000001</v>
      </c>
      <c r="G613" s="2">
        <v>7.1151799999999996</v>
      </c>
      <c r="H613" s="2">
        <f t="shared" si="9"/>
        <v>40.907940000000004</v>
      </c>
      <c r="I613" s="1">
        <v>0</v>
      </c>
      <c r="J613" s="1">
        <v>2</v>
      </c>
      <c r="K613" s="1">
        <v>92</v>
      </c>
      <c r="L613" s="1">
        <v>0</v>
      </c>
      <c r="M613" s="1">
        <v>2016</v>
      </c>
    </row>
    <row r="614" spans="1:13" x14ac:dyDescent="0.3">
      <c r="A614" s="1">
        <v>2016141</v>
      </c>
      <c r="B614" s="1">
        <v>4</v>
      </c>
      <c r="C614" s="2">
        <v>11.55988</v>
      </c>
      <c r="D614" s="2">
        <v>0.91210999999999998</v>
      </c>
      <c r="E614" s="2">
        <v>8.6517599999999995</v>
      </c>
      <c r="F614" s="2">
        <v>22.11308</v>
      </c>
      <c r="G614" s="2">
        <v>7.1488699999999996</v>
      </c>
      <c r="H614" s="2">
        <f t="shared" si="9"/>
        <v>50.3857</v>
      </c>
      <c r="I614" s="1">
        <v>1</v>
      </c>
      <c r="J614" s="1">
        <v>2</v>
      </c>
      <c r="K614" s="1">
        <v>90</v>
      </c>
      <c r="L614" s="1">
        <v>0</v>
      </c>
      <c r="M614" s="1">
        <v>2016</v>
      </c>
    </row>
    <row r="615" spans="1:13" x14ac:dyDescent="0.3">
      <c r="A615" s="1">
        <v>2016147</v>
      </c>
      <c r="B615" s="1">
        <v>2</v>
      </c>
      <c r="C615" s="2">
        <v>12.31129</v>
      </c>
      <c r="D615" s="2">
        <v>1.2595099999999999</v>
      </c>
      <c r="E615" s="2">
        <v>0</v>
      </c>
      <c r="F615" s="2">
        <v>21.1998</v>
      </c>
      <c r="G615" s="2">
        <v>7.5998999999999999</v>
      </c>
      <c r="H615" s="2">
        <f t="shared" si="9"/>
        <v>42.3705</v>
      </c>
      <c r="I615" s="1">
        <v>0</v>
      </c>
      <c r="J615" s="1">
        <v>2</v>
      </c>
      <c r="K615" s="1">
        <v>99</v>
      </c>
      <c r="L615" s="1">
        <v>0</v>
      </c>
      <c r="M615" s="1">
        <v>2016</v>
      </c>
    </row>
    <row r="616" spans="1:13" x14ac:dyDescent="0.3">
      <c r="A616" s="1">
        <v>2016148</v>
      </c>
      <c r="B616" s="1">
        <v>1</v>
      </c>
      <c r="C616" s="2">
        <v>13.4689</v>
      </c>
      <c r="D616" s="2">
        <v>0.97077000000000002</v>
      </c>
      <c r="E616" s="2">
        <v>0</v>
      </c>
      <c r="F616" s="2">
        <v>23.211559999999999</v>
      </c>
      <c r="G616" s="2">
        <v>6.4698500000000001</v>
      </c>
      <c r="H616" s="2">
        <f t="shared" si="9"/>
        <v>44.121079999999999</v>
      </c>
      <c r="I616" s="1">
        <v>0</v>
      </c>
      <c r="J616" s="1">
        <v>1</v>
      </c>
      <c r="K616" s="1">
        <v>88</v>
      </c>
      <c r="L616" s="1">
        <v>0</v>
      </c>
      <c r="M616" s="1">
        <v>2016</v>
      </c>
    </row>
    <row r="617" spans="1:13" x14ac:dyDescent="0.3">
      <c r="A617" s="1">
        <v>2016142</v>
      </c>
      <c r="B617" s="1">
        <v>3</v>
      </c>
      <c r="C617" s="2">
        <v>10.94584</v>
      </c>
      <c r="D617" s="2">
        <v>1.38975</v>
      </c>
      <c r="E617" s="2">
        <v>9.8531399999999998</v>
      </c>
      <c r="F617" s="2">
        <v>28.991409999999998</v>
      </c>
      <c r="G617" s="2">
        <v>6.7502800000000001</v>
      </c>
      <c r="H617" s="2">
        <f t="shared" si="9"/>
        <v>57.930419999999998</v>
      </c>
      <c r="I617" s="1">
        <v>1</v>
      </c>
      <c r="J617" s="1">
        <v>1</v>
      </c>
      <c r="K617" s="1">
        <v>101</v>
      </c>
      <c r="L617" s="1">
        <v>0</v>
      </c>
      <c r="M617" s="1">
        <v>2016</v>
      </c>
    </row>
    <row r="618" spans="1:13" x14ac:dyDescent="0.3">
      <c r="A618" s="1">
        <v>2016151</v>
      </c>
      <c r="B618" s="1">
        <v>2</v>
      </c>
      <c r="C618" s="2">
        <v>10.165570000000001</v>
      </c>
      <c r="D618" s="2">
        <v>1.2692600000000001</v>
      </c>
      <c r="E618" s="2">
        <v>0</v>
      </c>
      <c r="F618" s="2">
        <v>18.68543</v>
      </c>
      <c r="G618" s="2">
        <v>6.3427100000000003</v>
      </c>
      <c r="H618" s="2">
        <f t="shared" si="9"/>
        <v>36.462969999999999</v>
      </c>
      <c r="I618" s="1">
        <v>0</v>
      </c>
      <c r="J618" s="1">
        <v>2</v>
      </c>
      <c r="K618" s="1">
        <v>86</v>
      </c>
      <c r="L618" s="1">
        <v>3</v>
      </c>
      <c r="M618" s="1">
        <v>2016</v>
      </c>
    </row>
    <row r="619" spans="1:13" x14ac:dyDescent="0.3">
      <c r="A619" s="1">
        <v>2016149</v>
      </c>
      <c r="B619" s="1">
        <v>2</v>
      </c>
      <c r="C619" s="2">
        <v>11.27923</v>
      </c>
      <c r="D619" s="2">
        <v>0.87385999999999997</v>
      </c>
      <c r="E619" s="2">
        <v>0</v>
      </c>
      <c r="F619" s="2">
        <v>26.416830000000001</v>
      </c>
      <c r="G619" s="2">
        <v>10.20842</v>
      </c>
      <c r="H619" s="2">
        <f t="shared" si="9"/>
        <v>48.77834</v>
      </c>
      <c r="I619" s="1">
        <v>0</v>
      </c>
      <c r="J619" s="1">
        <v>2</v>
      </c>
      <c r="K619" s="1">
        <v>114</v>
      </c>
      <c r="L619" s="1">
        <v>0</v>
      </c>
      <c r="M619" s="1">
        <v>2016</v>
      </c>
    </row>
    <row r="620" spans="1:13" x14ac:dyDescent="0.3">
      <c r="A620" s="1">
        <v>2016143</v>
      </c>
      <c r="B620" s="1">
        <v>4</v>
      </c>
      <c r="C620" s="2">
        <v>12.606339999999999</v>
      </c>
      <c r="D620" s="2">
        <v>0.84948000000000001</v>
      </c>
      <c r="E620" s="2">
        <v>9.8651800000000005</v>
      </c>
      <c r="F620" s="2">
        <v>22.343319999999999</v>
      </c>
      <c r="G620" s="2">
        <v>13.39073</v>
      </c>
      <c r="H620" s="2">
        <f t="shared" si="9"/>
        <v>59.055049999999994</v>
      </c>
      <c r="I620" s="1">
        <v>1</v>
      </c>
      <c r="J620" s="1">
        <v>2</v>
      </c>
      <c r="K620" s="1">
        <v>102</v>
      </c>
      <c r="L620" s="1">
        <v>0</v>
      </c>
      <c r="M620" s="1">
        <v>2016</v>
      </c>
    </row>
    <row r="621" spans="1:13" x14ac:dyDescent="0.3">
      <c r="A621" s="1">
        <v>2016153</v>
      </c>
      <c r="B621" s="1">
        <v>2</v>
      </c>
      <c r="C621" s="2">
        <v>13.21011</v>
      </c>
      <c r="D621" s="2">
        <v>0.80488000000000004</v>
      </c>
      <c r="E621" s="2">
        <v>0</v>
      </c>
      <c r="F621" s="2">
        <v>18.02467</v>
      </c>
      <c r="G621" s="2">
        <v>6.01234</v>
      </c>
      <c r="H621" s="2">
        <f t="shared" si="9"/>
        <v>38.052</v>
      </c>
      <c r="I621" s="1">
        <v>0</v>
      </c>
      <c r="J621" s="1">
        <v>2</v>
      </c>
      <c r="K621" s="1">
        <v>88</v>
      </c>
      <c r="L621" s="1">
        <v>0</v>
      </c>
      <c r="M621" s="1">
        <v>2016</v>
      </c>
    </row>
    <row r="622" spans="1:13" x14ac:dyDescent="0.3">
      <c r="A622" s="1">
        <v>2016111</v>
      </c>
      <c r="B622" s="1">
        <v>2</v>
      </c>
      <c r="C622" s="2">
        <v>13.268359999999999</v>
      </c>
      <c r="D622" s="2">
        <v>0.85385999999999995</v>
      </c>
      <c r="E622" s="2">
        <v>0</v>
      </c>
      <c r="F622" s="2">
        <v>15.20309</v>
      </c>
      <c r="G622" s="2">
        <v>4.6015499999999996</v>
      </c>
      <c r="H622" s="2">
        <f t="shared" si="9"/>
        <v>33.926859999999998</v>
      </c>
      <c r="I622" s="1">
        <v>0</v>
      </c>
      <c r="J622" s="1">
        <v>2</v>
      </c>
      <c r="K622" s="1">
        <v>81</v>
      </c>
      <c r="L622" s="1">
        <v>0</v>
      </c>
      <c r="M622" s="1">
        <v>2016</v>
      </c>
    </row>
    <row r="623" spans="1:13" x14ac:dyDescent="0.3">
      <c r="A623" s="1">
        <v>2016146</v>
      </c>
      <c r="B623" s="1">
        <v>4</v>
      </c>
      <c r="C623" s="2">
        <v>13.3439</v>
      </c>
      <c r="D623" s="2">
        <v>1.05461</v>
      </c>
      <c r="E623" s="2">
        <v>7.5770900000000001</v>
      </c>
      <c r="F623" s="2">
        <v>23.317350000000001</v>
      </c>
      <c r="G623" s="2">
        <v>5.86259</v>
      </c>
      <c r="H623" s="2">
        <f t="shared" si="9"/>
        <v>51.155540000000002</v>
      </c>
      <c r="I623" s="1">
        <v>1</v>
      </c>
      <c r="J623" s="1">
        <v>2</v>
      </c>
      <c r="K623" s="1">
        <v>88</v>
      </c>
      <c r="L623" s="1">
        <v>0</v>
      </c>
      <c r="M623" s="1">
        <v>2016</v>
      </c>
    </row>
    <row r="624" spans="1:13" x14ac:dyDescent="0.3">
      <c r="A624" s="1">
        <v>2016152</v>
      </c>
      <c r="B624" s="1">
        <v>2</v>
      </c>
      <c r="C624" s="2">
        <v>11.470800000000001</v>
      </c>
      <c r="D624" s="2">
        <v>0.64448000000000005</v>
      </c>
      <c r="E624" s="2">
        <v>0</v>
      </c>
      <c r="F624" s="2">
        <v>26.663959999999999</v>
      </c>
      <c r="G624" s="2">
        <v>10.33198</v>
      </c>
      <c r="H624" s="2">
        <f t="shared" si="9"/>
        <v>49.111220000000003</v>
      </c>
      <c r="I624" s="1">
        <v>0</v>
      </c>
      <c r="J624" s="1">
        <v>2</v>
      </c>
      <c r="K624" s="1">
        <v>101</v>
      </c>
      <c r="L624" s="1">
        <v>0</v>
      </c>
      <c r="M624" s="1">
        <v>2016</v>
      </c>
    </row>
    <row r="625" spans="1:13" x14ac:dyDescent="0.3">
      <c r="A625" s="1">
        <v>2016154</v>
      </c>
      <c r="B625" s="1">
        <v>2</v>
      </c>
      <c r="C625" s="2">
        <v>12.34125</v>
      </c>
      <c r="D625" s="2">
        <v>1.1877200000000001</v>
      </c>
      <c r="E625" s="2">
        <v>0</v>
      </c>
      <c r="F625" s="2">
        <v>23.734190000000002</v>
      </c>
      <c r="G625" s="2">
        <v>8.8670899999999993</v>
      </c>
      <c r="H625" s="2">
        <f t="shared" si="9"/>
        <v>46.130249999999997</v>
      </c>
      <c r="I625" s="1">
        <v>0</v>
      </c>
      <c r="J625" s="1">
        <v>2</v>
      </c>
      <c r="K625" s="1">
        <v>94</v>
      </c>
      <c r="L625" s="1">
        <v>0</v>
      </c>
      <c r="M625" s="1">
        <v>2016</v>
      </c>
    </row>
    <row r="626" spans="1:13" x14ac:dyDescent="0.3">
      <c r="A626" s="1">
        <v>2016156</v>
      </c>
      <c r="B626" s="1">
        <v>2</v>
      </c>
      <c r="C626" s="2">
        <v>11.97418</v>
      </c>
      <c r="D626" s="2">
        <v>0.85097</v>
      </c>
      <c r="E626" s="2">
        <v>0</v>
      </c>
      <c r="F626" s="2">
        <v>25.738859999999999</v>
      </c>
      <c r="G626" s="2">
        <v>9.8694299999999995</v>
      </c>
      <c r="H626" s="2">
        <f t="shared" si="9"/>
        <v>48.433439999999997</v>
      </c>
      <c r="I626" s="1">
        <v>0</v>
      </c>
      <c r="J626" s="1">
        <v>2</v>
      </c>
      <c r="K626" s="1">
        <v>112</v>
      </c>
      <c r="L626" s="1">
        <v>0</v>
      </c>
      <c r="M626" s="1">
        <v>2016</v>
      </c>
    </row>
    <row r="627" spans="1:13" x14ac:dyDescent="0.3">
      <c r="A627" s="1">
        <v>2016157</v>
      </c>
      <c r="B627" s="1">
        <v>1</v>
      </c>
      <c r="C627" s="2">
        <v>11.728389999999999</v>
      </c>
      <c r="D627" s="2">
        <v>0.76373000000000002</v>
      </c>
      <c r="E627" s="2">
        <v>0</v>
      </c>
      <c r="F627" s="2">
        <v>16.572710000000001</v>
      </c>
      <c r="G627" s="2">
        <v>7.8182700000000001</v>
      </c>
      <c r="H627" s="2">
        <f t="shared" si="9"/>
        <v>36.883099999999999</v>
      </c>
      <c r="I627" s="1">
        <v>0</v>
      </c>
      <c r="J627" s="1">
        <v>1</v>
      </c>
      <c r="K627" s="1">
        <v>80</v>
      </c>
      <c r="L627" s="1">
        <v>0</v>
      </c>
      <c r="M627" s="1">
        <v>2016</v>
      </c>
    </row>
    <row r="628" spans="1:13" x14ac:dyDescent="0.3">
      <c r="A628" s="1">
        <v>2016150</v>
      </c>
      <c r="B628" s="1">
        <v>4</v>
      </c>
      <c r="C628" s="2">
        <v>11.06122</v>
      </c>
      <c r="D628" s="2">
        <v>0.76036000000000004</v>
      </c>
      <c r="E628" s="2">
        <v>7.7496999999999998</v>
      </c>
      <c r="F628" s="2">
        <v>25.289439999999999</v>
      </c>
      <c r="G628" s="2">
        <v>6.74674</v>
      </c>
      <c r="H628" s="2">
        <f t="shared" si="9"/>
        <v>51.607460000000003</v>
      </c>
      <c r="I628" s="1">
        <v>1</v>
      </c>
      <c r="J628" s="1">
        <v>2</v>
      </c>
      <c r="K628" s="1">
        <v>92</v>
      </c>
      <c r="L628" s="1">
        <v>0</v>
      </c>
      <c r="M628" s="1">
        <v>2016</v>
      </c>
    </row>
    <row r="629" spans="1:13" x14ac:dyDescent="0.3">
      <c r="A629" s="1">
        <v>2016159</v>
      </c>
      <c r="B629" s="1">
        <v>2</v>
      </c>
      <c r="C629" s="2">
        <v>10.86867</v>
      </c>
      <c r="D629" s="2">
        <v>1.05891</v>
      </c>
      <c r="E629" s="2">
        <v>0</v>
      </c>
      <c r="F629" s="2">
        <v>21.288430000000002</v>
      </c>
      <c r="G629" s="2">
        <v>7.6442199999999998</v>
      </c>
      <c r="H629" s="2">
        <f t="shared" si="9"/>
        <v>40.860229999999994</v>
      </c>
      <c r="I629" s="1">
        <v>0</v>
      </c>
      <c r="J629" s="1">
        <v>2</v>
      </c>
      <c r="K629" s="1">
        <v>99</v>
      </c>
      <c r="L629" s="1">
        <v>0</v>
      </c>
      <c r="M629" s="1">
        <v>2016</v>
      </c>
    </row>
    <row r="630" spans="1:13" x14ac:dyDescent="0.3">
      <c r="A630" s="1">
        <v>2016158</v>
      </c>
      <c r="B630" s="1">
        <v>2</v>
      </c>
      <c r="C630" s="2">
        <v>10.89142</v>
      </c>
      <c r="D630" s="2">
        <v>0.65774999999999995</v>
      </c>
      <c r="E630" s="2">
        <v>0</v>
      </c>
      <c r="F630" s="2">
        <v>23.545819999999999</v>
      </c>
      <c r="G630" s="2">
        <v>8.7729099999999995</v>
      </c>
      <c r="H630" s="2">
        <f t="shared" si="9"/>
        <v>43.867899999999992</v>
      </c>
      <c r="I630" s="1">
        <v>0</v>
      </c>
      <c r="J630" s="1">
        <v>2</v>
      </c>
      <c r="K630" s="1">
        <v>94</v>
      </c>
      <c r="L630" s="1">
        <v>0</v>
      </c>
      <c r="M630" s="1">
        <v>2016</v>
      </c>
    </row>
    <row r="631" spans="1:13" x14ac:dyDescent="0.3">
      <c r="A631" s="1">
        <v>2016160</v>
      </c>
      <c r="B631" s="1">
        <v>1</v>
      </c>
      <c r="C631" s="2">
        <v>12.086029999999999</v>
      </c>
      <c r="D631" s="2">
        <v>0.88705999999999996</v>
      </c>
      <c r="E631" s="2">
        <v>0</v>
      </c>
      <c r="F631" s="2">
        <v>25.2196</v>
      </c>
      <c r="G631" s="2">
        <v>6.3709699999999998</v>
      </c>
      <c r="H631" s="2">
        <f t="shared" si="9"/>
        <v>44.563659999999999</v>
      </c>
      <c r="I631" s="1">
        <v>0</v>
      </c>
      <c r="J631" s="1">
        <v>1</v>
      </c>
      <c r="K631" s="1">
        <v>100</v>
      </c>
      <c r="L631" s="1">
        <v>0</v>
      </c>
      <c r="M631" s="1">
        <v>2016</v>
      </c>
    </row>
    <row r="632" spans="1:13" x14ac:dyDescent="0.3">
      <c r="A632" s="1">
        <v>2016155</v>
      </c>
      <c r="B632" s="1">
        <v>3</v>
      </c>
      <c r="C632" s="2">
        <v>10.58325</v>
      </c>
      <c r="D632" s="2">
        <v>1.4704699999999999</v>
      </c>
      <c r="E632" s="2">
        <v>10.35102</v>
      </c>
      <c r="F632" s="2">
        <v>16.702919999999999</v>
      </c>
      <c r="G632" s="2">
        <v>8.8078099999999999</v>
      </c>
      <c r="H632" s="2">
        <f t="shared" si="9"/>
        <v>47.915469999999999</v>
      </c>
      <c r="I632" s="1">
        <v>1</v>
      </c>
      <c r="J632" s="1">
        <v>1</v>
      </c>
      <c r="K632" s="1">
        <v>85</v>
      </c>
      <c r="L632" s="1">
        <v>3</v>
      </c>
      <c r="M632" s="1">
        <v>2016</v>
      </c>
    </row>
    <row r="633" spans="1:13" x14ac:dyDescent="0.3">
      <c r="A633" s="1">
        <v>2016161</v>
      </c>
      <c r="B633" s="1">
        <v>2</v>
      </c>
      <c r="C633" s="2">
        <v>12.71468</v>
      </c>
      <c r="D633" s="2">
        <v>1.08497</v>
      </c>
      <c r="E633" s="2">
        <v>0</v>
      </c>
      <c r="F633" s="2">
        <v>21.972149999999999</v>
      </c>
      <c r="G633" s="2">
        <v>7.9860699999999998</v>
      </c>
      <c r="H633" s="2">
        <f t="shared" si="9"/>
        <v>43.757869999999997</v>
      </c>
      <c r="I633" s="1">
        <v>0</v>
      </c>
      <c r="J633" s="1">
        <v>2</v>
      </c>
      <c r="K633" s="1">
        <v>99</v>
      </c>
      <c r="L633" s="1">
        <v>1</v>
      </c>
      <c r="M633" s="1">
        <v>2016</v>
      </c>
    </row>
    <row r="634" spans="1:13" x14ac:dyDescent="0.3">
      <c r="A634" s="1">
        <v>2016162</v>
      </c>
      <c r="B634" s="1">
        <v>2</v>
      </c>
      <c r="C634" s="2">
        <v>12.047280000000001</v>
      </c>
      <c r="D634" s="2">
        <v>0.96736</v>
      </c>
      <c r="E634" s="2">
        <v>0</v>
      </c>
      <c r="F634" s="2">
        <v>20.964849999999998</v>
      </c>
      <c r="G634" s="2">
        <v>7.4824200000000003</v>
      </c>
      <c r="H634" s="2">
        <f t="shared" si="9"/>
        <v>41.461909999999996</v>
      </c>
      <c r="I634" s="1">
        <v>0</v>
      </c>
      <c r="J634" s="1">
        <v>2</v>
      </c>
      <c r="K634" s="1">
        <v>96</v>
      </c>
      <c r="L634" s="1">
        <v>0</v>
      </c>
      <c r="M634" s="1">
        <v>2016</v>
      </c>
    </row>
    <row r="635" spans="1:13" x14ac:dyDescent="0.3">
      <c r="A635" s="1">
        <v>2016164</v>
      </c>
      <c r="B635" s="1">
        <v>2</v>
      </c>
      <c r="C635" s="2">
        <v>12.86087</v>
      </c>
      <c r="D635" s="2">
        <v>0.99065999999999999</v>
      </c>
      <c r="E635" s="2">
        <v>0</v>
      </c>
      <c r="F635" s="2">
        <v>18.110399999999998</v>
      </c>
      <c r="G635" s="2">
        <v>6.0552000000000001</v>
      </c>
      <c r="H635" s="2">
        <f t="shared" si="9"/>
        <v>38.017130000000002</v>
      </c>
      <c r="I635" s="1">
        <v>0</v>
      </c>
      <c r="J635" s="1">
        <v>2</v>
      </c>
      <c r="K635" s="1">
        <v>82</v>
      </c>
      <c r="L635" s="1">
        <v>2</v>
      </c>
      <c r="M635" s="1">
        <v>2016</v>
      </c>
    </row>
    <row r="636" spans="1:13" x14ac:dyDescent="0.3">
      <c r="A636" s="1">
        <v>2016166</v>
      </c>
      <c r="B636" s="1">
        <v>1</v>
      </c>
      <c r="C636" s="2">
        <v>14.691380000000001</v>
      </c>
      <c r="D636" s="2">
        <v>0.46489000000000003</v>
      </c>
      <c r="E636" s="2">
        <v>0</v>
      </c>
      <c r="F636" s="2">
        <v>24.173220000000001</v>
      </c>
      <c r="G636" s="2">
        <v>7.00265</v>
      </c>
      <c r="H636" s="2">
        <f t="shared" si="9"/>
        <v>46.332140000000003</v>
      </c>
      <c r="I636" s="1">
        <v>0</v>
      </c>
      <c r="J636" s="1">
        <v>1</v>
      </c>
      <c r="K636" s="1">
        <v>93</v>
      </c>
      <c r="L636" s="1">
        <v>0</v>
      </c>
      <c r="M636" s="1">
        <v>2016</v>
      </c>
    </row>
    <row r="637" spans="1:13" x14ac:dyDescent="0.3">
      <c r="A637" s="1">
        <v>2016163</v>
      </c>
      <c r="B637" s="1">
        <v>3</v>
      </c>
      <c r="C637" s="2">
        <v>12.99972</v>
      </c>
      <c r="D637" s="2">
        <v>1.2073400000000001</v>
      </c>
      <c r="E637" s="2">
        <v>12.46279</v>
      </c>
      <c r="F637" s="2">
        <v>27.214580000000002</v>
      </c>
      <c r="G637" s="2">
        <v>7.7993499999999996</v>
      </c>
      <c r="H637" s="2">
        <f t="shared" si="9"/>
        <v>61.683779999999999</v>
      </c>
      <c r="I637" s="1">
        <v>1</v>
      </c>
      <c r="J637" s="1">
        <v>1</v>
      </c>
      <c r="K637" s="1">
        <v>107</v>
      </c>
      <c r="L637" s="1">
        <v>1</v>
      </c>
      <c r="M637" s="1">
        <v>2016</v>
      </c>
    </row>
    <row r="638" spans="1:13" x14ac:dyDescent="0.3">
      <c r="A638" s="1">
        <v>2016167</v>
      </c>
      <c r="B638" s="1">
        <v>2</v>
      </c>
      <c r="C638" s="2">
        <v>12.97503</v>
      </c>
      <c r="D638" s="2">
        <v>1.13331</v>
      </c>
      <c r="E638" s="2">
        <v>0</v>
      </c>
      <c r="F638" s="2">
        <v>25.640879999999999</v>
      </c>
      <c r="G638" s="2">
        <v>9.8204399999999996</v>
      </c>
      <c r="H638" s="2">
        <f t="shared" si="9"/>
        <v>49.569659999999999</v>
      </c>
      <c r="I638" s="1">
        <v>0</v>
      </c>
      <c r="J638" s="1">
        <v>2</v>
      </c>
      <c r="K638" s="1">
        <v>114</v>
      </c>
      <c r="L638" s="1">
        <v>0</v>
      </c>
      <c r="M638" s="1">
        <v>2016</v>
      </c>
    </row>
    <row r="639" spans="1:13" x14ac:dyDescent="0.3">
      <c r="A639" s="1">
        <v>2016168</v>
      </c>
      <c r="B639" s="1">
        <v>2</v>
      </c>
      <c r="C639" s="2">
        <v>12.402760000000001</v>
      </c>
      <c r="D639" s="2">
        <v>0.75897999999999999</v>
      </c>
      <c r="E639" s="2">
        <v>0</v>
      </c>
      <c r="F639" s="2">
        <v>20.303789999999999</v>
      </c>
      <c r="G639" s="2">
        <v>7.1518899999999999</v>
      </c>
      <c r="H639" s="2">
        <f t="shared" si="9"/>
        <v>40.617420000000003</v>
      </c>
      <c r="I639" s="1">
        <v>0</v>
      </c>
      <c r="J639" s="1">
        <v>2</v>
      </c>
      <c r="K639" s="1">
        <v>93</v>
      </c>
      <c r="L639" s="1">
        <v>2</v>
      </c>
      <c r="M639" s="1">
        <v>2016</v>
      </c>
    </row>
    <row r="640" spans="1:13" x14ac:dyDescent="0.3">
      <c r="A640" s="1">
        <v>2016170</v>
      </c>
      <c r="B640" s="1">
        <v>2</v>
      </c>
      <c r="C640" s="2">
        <v>11.99818</v>
      </c>
      <c r="D640" s="2">
        <v>1.0239</v>
      </c>
      <c r="E640" s="2">
        <v>0</v>
      </c>
      <c r="F640" s="2">
        <v>20.511189999999999</v>
      </c>
      <c r="G640" s="2">
        <v>7.2555899999999998</v>
      </c>
      <c r="H640" s="2">
        <f t="shared" si="9"/>
        <v>40.78886</v>
      </c>
      <c r="I640" s="1">
        <v>0</v>
      </c>
      <c r="J640" s="1">
        <v>2</v>
      </c>
      <c r="K640" s="1">
        <v>95</v>
      </c>
      <c r="L640" s="1">
        <v>0</v>
      </c>
      <c r="M640" s="1">
        <v>2016</v>
      </c>
    </row>
    <row r="641" spans="1:13" x14ac:dyDescent="0.3">
      <c r="A641" s="1">
        <v>2016169</v>
      </c>
      <c r="B641" s="1">
        <v>3</v>
      </c>
      <c r="C641" s="2">
        <v>12.284599999999999</v>
      </c>
      <c r="D641" s="2">
        <v>0.96160999999999996</v>
      </c>
      <c r="E641" s="2">
        <v>10.22912</v>
      </c>
      <c r="F641" s="2">
        <v>22.716519999999999</v>
      </c>
      <c r="G641" s="2">
        <v>6.6609999999999996</v>
      </c>
      <c r="H641" s="2">
        <f t="shared" si="9"/>
        <v>52.852850000000004</v>
      </c>
      <c r="I641" s="1">
        <v>1</v>
      </c>
      <c r="J641" s="1">
        <v>1</v>
      </c>
      <c r="K641" s="1">
        <v>92</v>
      </c>
      <c r="L641" s="1">
        <v>0</v>
      </c>
      <c r="M641" s="1">
        <v>2016</v>
      </c>
    </row>
    <row r="642" spans="1:13" x14ac:dyDescent="0.3">
      <c r="A642" s="1">
        <v>2016173</v>
      </c>
      <c r="B642" s="1">
        <v>2</v>
      </c>
      <c r="C642" s="2">
        <v>12.085760000000001</v>
      </c>
      <c r="D642" s="2">
        <v>0.65534999999999999</v>
      </c>
      <c r="E642" s="2">
        <v>0</v>
      </c>
      <c r="F642" s="2">
        <v>22.932539999999999</v>
      </c>
      <c r="G642" s="2">
        <v>8.4662699999999997</v>
      </c>
      <c r="H642" s="2">
        <f t="shared" si="9"/>
        <v>44.139920000000004</v>
      </c>
      <c r="I642" s="1">
        <v>0</v>
      </c>
      <c r="J642" s="1">
        <v>2</v>
      </c>
      <c r="K642" s="1">
        <v>94</v>
      </c>
      <c r="L642" s="1">
        <v>0</v>
      </c>
      <c r="M642" s="1">
        <v>2016</v>
      </c>
    </row>
    <row r="643" spans="1:13" x14ac:dyDescent="0.3">
      <c r="A643" s="1">
        <v>2016174</v>
      </c>
      <c r="B643" s="1">
        <v>1</v>
      </c>
      <c r="C643" s="2">
        <v>11.758150000000001</v>
      </c>
      <c r="D643" s="2">
        <v>1.1871</v>
      </c>
      <c r="E643" s="2">
        <v>0</v>
      </c>
      <c r="F643" s="2">
        <v>21.310510000000001</v>
      </c>
      <c r="G643" s="2">
        <v>6.2225099999999998</v>
      </c>
      <c r="H643" s="2">
        <f t="shared" ref="H643:H706" si="10">SUM(C643:G643)</f>
        <v>40.478270000000002</v>
      </c>
      <c r="I643" s="1">
        <v>0</v>
      </c>
      <c r="J643" s="1">
        <v>1</v>
      </c>
      <c r="K643" s="1">
        <v>91</v>
      </c>
      <c r="L643" s="1">
        <v>0</v>
      </c>
      <c r="M643" s="1">
        <v>2016</v>
      </c>
    </row>
    <row r="644" spans="1:13" x14ac:dyDescent="0.3">
      <c r="A644" s="1">
        <v>2016175</v>
      </c>
      <c r="B644" s="1">
        <v>2</v>
      </c>
      <c r="C644" s="2">
        <v>12.593529999999999</v>
      </c>
      <c r="D644" s="2">
        <v>0.89144999999999996</v>
      </c>
      <c r="E644" s="2">
        <v>0</v>
      </c>
      <c r="F644" s="2">
        <v>22.02168</v>
      </c>
      <c r="G644" s="2">
        <v>8.01084</v>
      </c>
      <c r="H644" s="2">
        <f t="shared" si="10"/>
        <v>43.517499999999998</v>
      </c>
      <c r="I644" s="1">
        <v>0</v>
      </c>
      <c r="J644" s="1">
        <v>2</v>
      </c>
      <c r="K644" s="1">
        <v>90</v>
      </c>
      <c r="L644" s="1">
        <v>2</v>
      </c>
      <c r="M644" s="1">
        <v>2016</v>
      </c>
    </row>
    <row r="645" spans="1:13" x14ac:dyDescent="0.3">
      <c r="A645" s="1">
        <v>2016171</v>
      </c>
      <c r="B645" s="1">
        <v>4</v>
      </c>
      <c r="C645" s="2">
        <v>10.61537</v>
      </c>
      <c r="D645" s="2">
        <v>0.81361000000000006</v>
      </c>
      <c r="E645" s="2">
        <v>14.153</v>
      </c>
      <c r="F645" s="2">
        <v>22.63926</v>
      </c>
      <c r="G645" s="2">
        <v>9.4171499999999995</v>
      </c>
      <c r="H645" s="2">
        <f t="shared" si="10"/>
        <v>57.638390000000001</v>
      </c>
      <c r="I645" s="1">
        <v>1</v>
      </c>
      <c r="J645" s="1">
        <v>2</v>
      </c>
      <c r="K645" s="1">
        <v>108</v>
      </c>
      <c r="L645" s="1">
        <v>0</v>
      </c>
      <c r="M645" s="1">
        <v>2016</v>
      </c>
    </row>
    <row r="646" spans="1:13" x14ac:dyDescent="0.3">
      <c r="A646" s="1">
        <v>2016172</v>
      </c>
      <c r="B646" s="1">
        <v>3</v>
      </c>
      <c r="C646" s="2">
        <v>11.502520000000001</v>
      </c>
      <c r="D646" s="2">
        <v>1.2204999999999999</v>
      </c>
      <c r="E646" s="2">
        <v>9.7711900000000007</v>
      </c>
      <c r="F646" s="2">
        <v>22.90992</v>
      </c>
      <c r="G646" s="2">
        <v>7.0880299999999998</v>
      </c>
      <c r="H646" s="2">
        <f t="shared" si="10"/>
        <v>52.492159999999998</v>
      </c>
      <c r="I646" s="1">
        <v>1</v>
      </c>
      <c r="J646" s="1">
        <v>1</v>
      </c>
      <c r="K646" s="1">
        <v>92</v>
      </c>
      <c r="L646" s="1">
        <v>0</v>
      </c>
      <c r="M646" s="1">
        <v>2016</v>
      </c>
    </row>
    <row r="647" spans="1:13" x14ac:dyDescent="0.3">
      <c r="A647" s="1">
        <v>2016178</v>
      </c>
      <c r="B647" s="1">
        <v>1</v>
      </c>
      <c r="C647" s="2">
        <v>10.456630000000001</v>
      </c>
      <c r="D647" s="2">
        <v>0.88471999999999995</v>
      </c>
      <c r="E647" s="2">
        <v>0</v>
      </c>
      <c r="F647" s="2">
        <v>22.620819999999998</v>
      </c>
      <c r="G647" s="2">
        <v>9.8396600000000003</v>
      </c>
      <c r="H647" s="2">
        <f t="shared" si="10"/>
        <v>43.801830000000002</v>
      </c>
      <c r="I647" s="1">
        <v>0</v>
      </c>
      <c r="J647" s="1">
        <v>1</v>
      </c>
      <c r="K647" s="1">
        <v>99</v>
      </c>
      <c r="L647" s="1">
        <v>0</v>
      </c>
      <c r="M647" s="1">
        <v>2016</v>
      </c>
    </row>
    <row r="648" spans="1:13" x14ac:dyDescent="0.3">
      <c r="A648" s="1">
        <v>2016179</v>
      </c>
      <c r="B648" s="1">
        <v>2</v>
      </c>
      <c r="C648" s="2">
        <v>12.593970000000001</v>
      </c>
      <c r="D648" s="2">
        <v>1.0158499999999999</v>
      </c>
      <c r="E648" s="2">
        <v>0</v>
      </c>
      <c r="F648" s="2">
        <v>22.966560000000001</v>
      </c>
      <c r="G648" s="2">
        <v>8.4832800000000006</v>
      </c>
      <c r="H648" s="2">
        <f t="shared" si="10"/>
        <v>45.059660000000001</v>
      </c>
      <c r="I648" s="1">
        <v>0</v>
      </c>
      <c r="J648" s="1">
        <v>2</v>
      </c>
      <c r="K648" s="1">
        <v>95</v>
      </c>
      <c r="L648" s="1">
        <v>1</v>
      </c>
      <c r="M648" s="1">
        <v>2016</v>
      </c>
    </row>
    <row r="649" spans="1:13" x14ac:dyDescent="0.3">
      <c r="A649" s="1">
        <v>2016176</v>
      </c>
      <c r="B649" s="1">
        <v>3</v>
      </c>
      <c r="C649" s="2">
        <v>11.71472</v>
      </c>
      <c r="D649" s="2">
        <v>0.64502000000000004</v>
      </c>
      <c r="E649" s="2">
        <v>9.5314899999999998</v>
      </c>
      <c r="F649" s="2">
        <v>20.857140000000001</v>
      </c>
      <c r="G649" s="2">
        <v>7.0526499999999999</v>
      </c>
      <c r="H649" s="2">
        <f t="shared" si="10"/>
        <v>49.801020000000001</v>
      </c>
      <c r="I649" s="1">
        <v>1</v>
      </c>
      <c r="J649" s="1">
        <v>1</v>
      </c>
      <c r="K649" s="1">
        <v>88</v>
      </c>
      <c r="L649" s="1">
        <v>0</v>
      </c>
      <c r="M649" s="1">
        <v>2016</v>
      </c>
    </row>
    <row r="650" spans="1:13" x14ac:dyDescent="0.3">
      <c r="A650" s="1">
        <v>2016177</v>
      </c>
      <c r="B650" s="1">
        <v>3</v>
      </c>
      <c r="C650" s="2">
        <v>10.280519999999999</v>
      </c>
      <c r="D650" s="2">
        <v>1.2795799999999999</v>
      </c>
      <c r="E650" s="2">
        <v>10.235580000000001</v>
      </c>
      <c r="F650" s="2">
        <v>22.414629999999999</v>
      </c>
      <c r="G650" s="2">
        <v>6.02475</v>
      </c>
      <c r="H650" s="2">
        <f t="shared" si="10"/>
        <v>50.23505999999999</v>
      </c>
      <c r="I650" s="1">
        <v>1</v>
      </c>
      <c r="J650" s="1">
        <v>1</v>
      </c>
      <c r="K650" s="1">
        <v>90</v>
      </c>
      <c r="L650" s="1">
        <v>0</v>
      </c>
      <c r="M650" s="1">
        <v>2016</v>
      </c>
    </row>
    <row r="651" spans="1:13" x14ac:dyDescent="0.3">
      <c r="A651" s="1">
        <v>2016180</v>
      </c>
      <c r="B651" s="1">
        <v>3</v>
      </c>
      <c r="C651" s="2">
        <v>12.26688</v>
      </c>
      <c r="D651" s="2">
        <v>1.0806500000000001</v>
      </c>
      <c r="E651" s="2">
        <v>8.6853200000000008</v>
      </c>
      <c r="F651" s="2">
        <v>20.922270000000001</v>
      </c>
      <c r="G651" s="2">
        <v>6.3633300000000004</v>
      </c>
      <c r="H651" s="2">
        <f t="shared" si="10"/>
        <v>49.318450000000006</v>
      </c>
      <c r="I651" s="1">
        <v>1</v>
      </c>
      <c r="J651" s="1">
        <v>1</v>
      </c>
      <c r="K651" s="1">
        <v>85</v>
      </c>
      <c r="L651" s="1">
        <v>0</v>
      </c>
      <c r="M651" s="1">
        <v>2016</v>
      </c>
    </row>
    <row r="652" spans="1:13" x14ac:dyDescent="0.3">
      <c r="A652" s="1">
        <v>2016181</v>
      </c>
      <c r="B652" s="1">
        <v>3</v>
      </c>
      <c r="C652" s="2">
        <v>12.53355</v>
      </c>
      <c r="D652" s="2">
        <v>0.88946999999999998</v>
      </c>
      <c r="E652" s="2">
        <v>7.1942599999999999</v>
      </c>
      <c r="F652" s="2">
        <v>22.269850000000002</v>
      </c>
      <c r="G652" s="2">
        <v>8.3555200000000003</v>
      </c>
      <c r="H652" s="2">
        <f t="shared" si="10"/>
        <v>51.242649999999998</v>
      </c>
      <c r="I652" s="1">
        <v>1</v>
      </c>
      <c r="J652" s="1">
        <v>1</v>
      </c>
      <c r="K652" s="1">
        <v>86</v>
      </c>
      <c r="L652" s="1">
        <v>0</v>
      </c>
      <c r="M652" s="1">
        <v>2016</v>
      </c>
    </row>
    <row r="653" spans="1:13" x14ac:dyDescent="0.3">
      <c r="A653" s="1">
        <v>2016184</v>
      </c>
      <c r="B653" s="1">
        <v>2</v>
      </c>
      <c r="C653" s="2">
        <v>9.2911400000000004</v>
      </c>
      <c r="D653" s="2">
        <v>0.96938999999999997</v>
      </c>
      <c r="E653" s="2">
        <v>0</v>
      </c>
      <c r="F653" s="2">
        <v>24.111740000000001</v>
      </c>
      <c r="G653" s="2">
        <v>9.0558700000000005</v>
      </c>
      <c r="H653" s="2">
        <f t="shared" si="10"/>
        <v>43.428139999999999</v>
      </c>
      <c r="I653" s="1">
        <v>0</v>
      </c>
      <c r="J653" s="1">
        <v>2</v>
      </c>
      <c r="K653" s="1">
        <v>113</v>
      </c>
      <c r="L653" s="1">
        <v>0</v>
      </c>
      <c r="M653" s="1">
        <v>2016</v>
      </c>
    </row>
    <row r="654" spans="1:13" x14ac:dyDescent="0.3">
      <c r="A654" s="1">
        <v>2016182</v>
      </c>
      <c r="B654" s="1">
        <v>4</v>
      </c>
      <c r="C654" s="2">
        <v>9.3935899999999997</v>
      </c>
      <c r="D654" s="2">
        <v>0.73251999999999995</v>
      </c>
      <c r="E654" s="2">
        <v>8.7589299999999994</v>
      </c>
      <c r="F654" s="2">
        <v>22.692959999999999</v>
      </c>
      <c r="G654" s="2">
        <v>6.6175199999999998</v>
      </c>
      <c r="H654" s="2">
        <f t="shared" si="10"/>
        <v>48.195519999999995</v>
      </c>
      <c r="I654" s="1">
        <v>1</v>
      </c>
      <c r="J654" s="1">
        <v>2</v>
      </c>
      <c r="K654" s="1">
        <v>89</v>
      </c>
      <c r="L654" s="1">
        <v>0</v>
      </c>
      <c r="M654" s="1">
        <v>2016</v>
      </c>
    </row>
    <row r="655" spans="1:13" x14ac:dyDescent="0.3">
      <c r="A655" s="1">
        <v>2016186</v>
      </c>
      <c r="B655" s="1">
        <v>2</v>
      </c>
      <c r="C655" s="2">
        <v>10.60453</v>
      </c>
      <c r="D655" s="2">
        <v>1.31742</v>
      </c>
      <c r="E655" s="2">
        <v>0</v>
      </c>
      <c r="F655" s="2">
        <v>21.715720000000001</v>
      </c>
      <c r="G655" s="2">
        <v>7.8578599999999996</v>
      </c>
      <c r="H655" s="2">
        <f t="shared" si="10"/>
        <v>41.495530000000002</v>
      </c>
      <c r="I655" s="1">
        <v>0</v>
      </c>
      <c r="J655" s="1">
        <v>2</v>
      </c>
      <c r="K655" s="1">
        <v>97</v>
      </c>
      <c r="L655" s="1">
        <v>0</v>
      </c>
      <c r="M655" s="1">
        <v>2016</v>
      </c>
    </row>
    <row r="656" spans="1:13" x14ac:dyDescent="0.3">
      <c r="A656" s="1">
        <v>2016187</v>
      </c>
      <c r="B656" s="1">
        <v>2</v>
      </c>
      <c r="C656" s="2">
        <v>12.89423</v>
      </c>
      <c r="D656" s="2">
        <v>1.1263000000000001</v>
      </c>
      <c r="E656" s="2">
        <v>0</v>
      </c>
      <c r="F656" s="2">
        <v>20.785329999999998</v>
      </c>
      <c r="G656" s="2">
        <v>7.3926600000000002</v>
      </c>
      <c r="H656" s="2">
        <f t="shared" si="10"/>
        <v>42.198519999999995</v>
      </c>
      <c r="I656" s="1">
        <v>0</v>
      </c>
      <c r="J656" s="1">
        <v>2</v>
      </c>
      <c r="K656" s="1">
        <v>98</v>
      </c>
      <c r="L656" s="1">
        <v>0</v>
      </c>
      <c r="M656" s="1">
        <v>2016</v>
      </c>
    </row>
    <row r="657" spans="1:13" x14ac:dyDescent="0.3">
      <c r="A657" s="1">
        <v>2016183</v>
      </c>
      <c r="B657" s="1">
        <v>4</v>
      </c>
      <c r="C657" s="2">
        <v>12.08404</v>
      </c>
      <c r="D657" s="2">
        <v>1.20919</v>
      </c>
      <c r="E657" s="2">
        <v>10.546900000000001</v>
      </c>
      <c r="F657" s="2">
        <v>22.982220000000002</v>
      </c>
      <c r="G657" s="2">
        <v>8.5114099999999997</v>
      </c>
      <c r="H657" s="2">
        <f t="shared" si="10"/>
        <v>55.333759999999998</v>
      </c>
      <c r="I657" s="1">
        <v>1</v>
      </c>
      <c r="J657" s="1">
        <v>2</v>
      </c>
      <c r="K657" s="1">
        <v>98</v>
      </c>
      <c r="L657" s="1">
        <v>2</v>
      </c>
      <c r="M657" s="1">
        <v>2016</v>
      </c>
    </row>
    <row r="658" spans="1:13" x14ac:dyDescent="0.3">
      <c r="A658" s="1">
        <v>2016185</v>
      </c>
      <c r="B658" s="1">
        <v>3</v>
      </c>
      <c r="C658" s="2">
        <v>12.277810000000001</v>
      </c>
      <c r="D658" s="2">
        <v>1.0947199999999999</v>
      </c>
      <c r="E658" s="2">
        <v>6.5888200000000001</v>
      </c>
      <c r="F658" s="2">
        <v>21.922470000000001</v>
      </c>
      <c r="G658" s="2">
        <v>7.7126799999999998</v>
      </c>
      <c r="H658" s="2">
        <f t="shared" si="10"/>
        <v>49.596499999999999</v>
      </c>
      <c r="I658" s="1">
        <v>1</v>
      </c>
      <c r="J658" s="1">
        <v>1</v>
      </c>
      <c r="K658" s="1">
        <v>83</v>
      </c>
      <c r="L658" s="1">
        <v>0</v>
      </c>
      <c r="M658" s="1">
        <v>2016</v>
      </c>
    </row>
    <row r="659" spans="1:13" x14ac:dyDescent="0.3">
      <c r="A659" s="1">
        <v>2016192</v>
      </c>
      <c r="B659" s="1">
        <v>2</v>
      </c>
      <c r="C659" s="2">
        <v>11.708310000000001</v>
      </c>
      <c r="D659" s="2">
        <v>0.92325000000000002</v>
      </c>
      <c r="E659" s="2">
        <v>0</v>
      </c>
      <c r="F659" s="2">
        <v>18.961659999999998</v>
      </c>
      <c r="G659" s="2">
        <v>6.4808300000000001</v>
      </c>
      <c r="H659" s="2">
        <f t="shared" si="10"/>
        <v>38.07405</v>
      </c>
      <c r="I659" s="1">
        <v>0</v>
      </c>
      <c r="J659" s="1">
        <v>2</v>
      </c>
      <c r="K659" s="1">
        <v>88</v>
      </c>
      <c r="L659" s="1">
        <v>0</v>
      </c>
      <c r="M659" s="1">
        <v>2016</v>
      </c>
    </row>
    <row r="660" spans="1:13" x14ac:dyDescent="0.3">
      <c r="A660" s="1">
        <v>2016188</v>
      </c>
      <c r="B660" s="1">
        <v>3</v>
      </c>
      <c r="C660" s="2">
        <v>11.395339999999999</v>
      </c>
      <c r="D660" s="2">
        <v>1.3422400000000001</v>
      </c>
      <c r="E660" s="2">
        <v>8.7146699999999999</v>
      </c>
      <c r="F660" s="2">
        <v>26.364039999999999</v>
      </c>
      <c r="G660" s="2">
        <v>5.3664899999999998</v>
      </c>
      <c r="H660" s="2">
        <f t="shared" si="10"/>
        <v>53.182779999999994</v>
      </c>
      <c r="I660" s="1">
        <v>1</v>
      </c>
      <c r="J660" s="1">
        <v>1</v>
      </c>
      <c r="K660" s="1">
        <v>92</v>
      </c>
      <c r="L660" s="1">
        <v>1</v>
      </c>
      <c r="M660" s="1">
        <v>2016</v>
      </c>
    </row>
    <row r="661" spans="1:13" x14ac:dyDescent="0.3">
      <c r="A661" s="1">
        <v>2016194</v>
      </c>
      <c r="B661" s="1">
        <v>2</v>
      </c>
      <c r="C661" s="2">
        <v>10.655390000000001</v>
      </c>
      <c r="D661" s="2">
        <v>0.92017000000000004</v>
      </c>
      <c r="E661" s="2">
        <v>0</v>
      </c>
      <c r="F661" s="2">
        <v>23.644300000000001</v>
      </c>
      <c r="G661" s="2">
        <v>8.8221500000000006</v>
      </c>
      <c r="H661" s="2">
        <f t="shared" si="10"/>
        <v>44.042010000000005</v>
      </c>
      <c r="I661" s="1">
        <v>0</v>
      </c>
      <c r="J661" s="1">
        <v>2</v>
      </c>
      <c r="K661" s="1">
        <v>98</v>
      </c>
      <c r="L661" s="1">
        <v>0</v>
      </c>
      <c r="M661" s="1">
        <v>2016</v>
      </c>
    </row>
    <row r="662" spans="1:13" x14ac:dyDescent="0.3">
      <c r="A662" s="1">
        <v>2016189</v>
      </c>
      <c r="B662" s="1">
        <v>3</v>
      </c>
      <c r="C662" s="2">
        <v>12.678369999999999</v>
      </c>
      <c r="D662" s="2">
        <v>1.2642100000000001</v>
      </c>
      <c r="E662" s="2">
        <v>8.8944100000000006</v>
      </c>
      <c r="F662" s="2">
        <v>22.136590000000002</v>
      </c>
      <c r="G662" s="2">
        <v>5.9907599999999999</v>
      </c>
      <c r="H662" s="2">
        <f t="shared" si="10"/>
        <v>50.96434</v>
      </c>
      <c r="I662" s="1">
        <v>1</v>
      </c>
      <c r="J662" s="1">
        <v>1</v>
      </c>
      <c r="K662" s="1">
        <v>87</v>
      </c>
      <c r="L662" s="1">
        <v>0</v>
      </c>
      <c r="M662" s="1">
        <v>2016</v>
      </c>
    </row>
    <row r="663" spans="1:13" x14ac:dyDescent="0.3">
      <c r="A663" s="1">
        <v>2016193</v>
      </c>
      <c r="B663" s="1">
        <v>4</v>
      </c>
      <c r="C663" s="2">
        <v>15.294639999999999</v>
      </c>
      <c r="D663" s="2">
        <v>1.0887899999999999</v>
      </c>
      <c r="E663" s="2">
        <v>9.7997899999999998</v>
      </c>
      <c r="F663" s="2">
        <v>17.163260000000001</v>
      </c>
      <c r="G663" s="2">
        <v>9.39297</v>
      </c>
      <c r="H663" s="2">
        <f t="shared" si="10"/>
        <v>52.739449999999998</v>
      </c>
      <c r="I663" s="1">
        <v>1</v>
      </c>
      <c r="J663" s="1">
        <v>2</v>
      </c>
      <c r="K663" s="1">
        <v>89</v>
      </c>
      <c r="L663" s="1">
        <v>0</v>
      </c>
      <c r="M663" s="1">
        <v>2016</v>
      </c>
    </row>
    <row r="664" spans="1:13" x14ac:dyDescent="0.3">
      <c r="A664" s="1">
        <v>2016196</v>
      </c>
      <c r="B664" s="1">
        <v>2</v>
      </c>
      <c r="C664" s="2">
        <v>11.26122</v>
      </c>
      <c r="D664" s="2">
        <v>0.81367</v>
      </c>
      <c r="E664" s="2">
        <v>0</v>
      </c>
      <c r="F664" s="2">
        <v>26.397200000000002</v>
      </c>
      <c r="G664" s="2">
        <v>10.198600000000001</v>
      </c>
      <c r="H664" s="2">
        <f t="shared" si="10"/>
        <v>48.67069</v>
      </c>
      <c r="I664" s="1">
        <v>0</v>
      </c>
      <c r="J664" s="1">
        <v>2</v>
      </c>
      <c r="K664" s="1">
        <v>105</v>
      </c>
      <c r="L664" s="1">
        <v>0</v>
      </c>
      <c r="M664" s="1">
        <v>2016</v>
      </c>
    </row>
    <row r="665" spans="1:13" x14ac:dyDescent="0.3">
      <c r="A665" s="1">
        <v>2016191</v>
      </c>
      <c r="B665" s="1">
        <v>4</v>
      </c>
      <c r="C665" s="2">
        <v>9.8749300000000009</v>
      </c>
      <c r="D665" s="2">
        <v>0.85518000000000005</v>
      </c>
      <c r="E665" s="2">
        <v>9.6109600000000004</v>
      </c>
      <c r="F665" s="2">
        <v>29.620999999999999</v>
      </c>
      <c r="G665" s="2">
        <v>8.6845599999999994</v>
      </c>
      <c r="H665" s="2">
        <f t="shared" si="10"/>
        <v>58.646629999999995</v>
      </c>
      <c r="I665" s="1">
        <v>1</v>
      </c>
      <c r="J665" s="1">
        <v>2</v>
      </c>
      <c r="K665" s="1">
        <v>106</v>
      </c>
      <c r="L665" s="1">
        <v>0</v>
      </c>
      <c r="M665" s="1">
        <v>2016</v>
      </c>
    </row>
    <row r="666" spans="1:13" x14ac:dyDescent="0.3">
      <c r="A666" s="1">
        <v>2016199</v>
      </c>
      <c r="B666" s="1">
        <v>2</v>
      </c>
      <c r="C666" s="2">
        <v>11.907870000000001</v>
      </c>
      <c r="D666" s="2">
        <v>1.2538800000000001</v>
      </c>
      <c r="E666" s="2">
        <v>0</v>
      </c>
      <c r="F666" s="2">
        <v>16.687609999999999</v>
      </c>
      <c r="G666" s="2">
        <v>5.3437999999999999</v>
      </c>
      <c r="H666" s="2">
        <f t="shared" si="10"/>
        <v>35.193159999999999</v>
      </c>
      <c r="I666" s="1">
        <v>0</v>
      </c>
      <c r="J666" s="1">
        <v>2</v>
      </c>
      <c r="K666" s="1">
        <v>85</v>
      </c>
      <c r="L666" s="1">
        <v>0</v>
      </c>
      <c r="M666" s="1">
        <v>2016</v>
      </c>
    </row>
    <row r="667" spans="1:13" x14ac:dyDescent="0.3">
      <c r="A667" s="1">
        <v>2016195</v>
      </c>
      <c r="B667" s="1">
        <v>4</v>
      </c>
      <c r="C667" s="2">
        <v>11.51845</v>
      </c>
      <c r="D667" s="2">
        <v>1.0991</v>
      </c>
      <c r="E667" s="2">
        <v>9.9564699999999995</v>
      </c>
      <c r="F667" s="2">
        <v>22.612660000000002</v>
      </c>
      <c r="G667" s="2">
        <v>7.6143099999999997</v>
      </c>
      <c r="H667" s="2">
        <f t="shared" si="10"/>
        <v>52.800989999999999</v>
      </c>
      <c r="I667" s="1">
        <v>1</v>
      </c>
      <c r="J667" s="1">
        <v>2</v>
      </c>
      <c r="K667" s="1">
        <v>94</v>
      </c>
      <c r="L667" s="1">
        <v>0</v>
      </c>
      <c r="M667" s="1">
        <v>2016</v>
      </c>
    </row>
    <row r="668" spans="1:13" x14ac:dyDescent="0.3">
      <c r="A668" s="1">
        <v>2016197</v>
      </c>
      <c r="B668" s="1">
        <v>3</v>
      </c>
      <c r="C668" s="2">
        <v>11.05532</v>
      </c>
      <c r="D668" s="2">
        <v>1.2543899999999999</v>
      </c>
      <c r="E668" s="2">
        <v>8.6652699999999996</v>
      </c>
      <c r="F668" s="2">
        <v>17.893550000000001</v>
      </c>
      <c r="G668" s="2">
        <v>7.1473899999999997</v>
      </c>
      <c r="H668" s="2">
        <f t="shared" si="10"/>
        <v>46.015920000000001</v>
      </c>
      <c r="I668" s="1">
        <v>1</v>
      </c>
      <c r="J668" s="1">
        <v>1</v>
      </c>
      <c r="K668" s="1">
        <v>81</v>
      </c>
      <c r="L668" s="1">
        <v>0</v>
      </c>
      <c r="M668" s="1">
        <v>2016</v>
      </c>
    </row>
    <row r="669" spans="1:13" x14ac:dyDescent="0.3">
      <c r="A669" s="1">
        <v>2016198</v>
      </c>
      <c r="B669" s="1">
        <v>3</v>
      </c>
      <c r="C669" s="2">
        <v>12.434900000000001</v>
      </c>
      <c r="D669" s="2">
        <v>0.77205999999999997</v>
      </c>
      <c r="E669" s="2">
        <v>14.06396</v>
      </c>
      <c r="F669" s="2">
        <v>25.975000000000001</v>
      </c>
      <c r="G669" s="2">
        <v>6.3594900000000001</v>
      </c>
      <c r="H669" s="2">
        <f t="shared" si="10"/>
        <v>59.605409999999999</v>
      </c>
      <c r="I669" s="1">
        <v>1</v>
      </c>
      <c r="J669" s="1">
        <v>1</v>
      </c>
      <c r="K669" s="1">
        <v>107</v>
      </c>
      <c r="L669" s="1">
        <v>0</v>
      </c>
      <c r="M669" s="1">
        <v>2016</v>
      </c>
    </row>
    <row r="670" spans="1:13" x14ac:dyDescent="0.3">
      <c r="A670" s="1">
        <v>2016204</v>
      </c>
      <c r="B670" s="1">
        <v>2</v>
      </c>
      <c r="C670" s="2">
        <v>10.89794</v>
      </c>
      <c r="D670" s="2">
        <v>1.2440599999999999</v>
      </c>
      <c r="E670" s="2">
        <v>0</v>
      </c>
      <c r="F670" s="2">
        <v>18.779859999999999</v>
      </c>
      <c r="G670" s="2">
        <v>6.3899299999999997</v>
      </c>
      <c r="H670" s="2">
        <f t="shared" si="10"/>
        <v>37.311790000000002</v>
      </c>
      <c r="I670" s="1">
        <v>0</v>
      </c>
      <c r="J670" s="1">
        <v>2</v>
      </c>
      <c r="K670" s="1">
        <v>85</v>
      </c>
      <c r="L670" s="1">
        <v>2</v>
      </c>
      <c r="M670" s="1">
        <v>2016</v>
      </c>
    </row>
    <row r="671" spans="1:13" x14ac:dyDescent="0.3">
      <c r="A671" s="1">
        <v>2016200</v>
      </c>
      <c r="B671" s="1">
        <v>4</v>
      </c>
      <c r="C671" s="2">
        <v>10.85533</v>
      </c>
      <c r="D671" s="2">
        <v>1.0286</v>
      </c>
      <c r="E671" s="2">
        <v>8.6669499999999999</v>
      </c>
      <c r="F671" s="2">
        <v>21.08222</v>
      </c>
      <c r="G671" s="2">
        <v>14.143890000000001</v>
      </c>
      <c r="H671" s="2">
        <f t="shared" si="10"/>
        <v>55.776989999999998</v>
      </c>
      <c r="I671" s="1">
        <v>1</v>
      </c>
      <c r="J671" s="1">
        <v>2</v>
      </c>
      <c r="K671" s="1">
        <v>97</v>
      </c>
      <c r="L671" s="1">
        <v>0</v>
      </c>
      <c r="M671" s="1">
        <v>2016</v>
      </c>
    </row>
    <row r="672" spans="1:13" x14ac:dyDescent="0.3">
      <c r="A672" s="1">
        <v>2016203</v>
      </c>
      <c r="B672" s="1">
        <v>2</v>
      </c>
      <c r="C672" s="2">
        <v>14.30228</v>
      </c>
      <c r="D672" s="2">
        <v>1.0530200000000001</v>
      </c>
      <c r="E672" s="2">
        <v>0</v>
      </c>
      <c r="F672" s="2">
        <v>24.599789999999999</v>
      </c>
      <c r="G672" s="2">
        <v>9.2998999999999992</v>
      </c>
      <c r="H672" s="2">
        <f t="shared" si="10"/>
        <v>49.254989999999999</v>
      </c>
      <c r="I672" s="1">
        <v>0</v>
      </c>
      <c r="J672" s="1">
        <v>2</v>
      </c>
      <c r="K672" s="1">
        <v>100</v>
      </c>
      <c r="L672" s="1">
        <v>0</v>
      </c>
      <c r="M672" s="1">
        <v>2016</v>
      </c>
    </row>
    <row r="673" spans="1:13" x14ac:dyDescent="0.3">
      <c r="A673" s="1">
        <v>2016190</v>
      </c>
      <c r="B673" s="1">
        <v>1</v>
      </c>
      <c r="C673" s="2">
        <v>11.897819999999999</v>
      </c>
      <c r="D673" s="2">
        <v>1.25857</v>
      </c>
      <c r="E673" s="2">
        <v>0</v>
      </c>
      <c r="F673" s="2">
        <v>14.03166</v>
      </c>
      <c r="G673" s="2">
        <v>6.5890300000000002</v>
      </c>
      <c r="H673" s="2">
        <f t="shared" si="10"/>
        <v>33.777079999999998</v>
      </c>
      <c r="I673" s="1">
        <v>0</v>
      </c>
      <c r="J673" s="1">
        <v>1</v>
      </c>
      <c r="K673" s="1">
        <v>84</v>
      </c>
      <c r="L673" s="1">
        <v>0</v>
      </c>
      <c r="M673" s="1">
        <v>2016</v>
      </c>
    </row>
    <row r="674" spans="1:13" x14ac:dyDescent="0.3">
      <c r="A674" s="1">
        <v>2016201</v>
      </c>
      <c r="B674" s="1">
        <v>4</v>
      </c>
      <c r="C674" s="2">
        <v>11.90244</v>
      </c>
      <c r="D674" s="2">
        <v>0.72262000000000004</v>
      </c>
      <c r="E674" s="2">
        <v>13.16372</v>
      </c>
      <c r="F674" s="2">
        <v>22.485939999999999</v>
      </c>
      <c r="G674" s="2">
        <v>7.5010500000000002</v>
      </c>
      <c r="H674" s="2">
        <f t="shared" si="10"/>
        <v>55.775770000000001</v>
      </c>
      <c r="I674" s="1">
        <v>1</v>
      </c>
      <c r="J674" s="1">
        <v>2</v>
      </c>
      <c r="K674" s="1">
        <v>102</v>
      </c>
      <c r="L674" s="1">
        <v>1</v>
      </c>
      <c r="M674" s="1">
        <v>2016</v>
      </c>
    </row>
    <row r="675" spans="1:13" x14ac:dyDescent="0.3">
      <c r="A675" s="1">
        <v>2016208</v>
      </c>
      <c r="B675" s="1">
        <v>2</v>
      </c>
      <c r="C675" s="2">
        <v>9.9908800000000006</v>
      </c>
      <c r="D675" s="2">
        <v>1.1428</v>
      </c>
      <c r="E675" s="2">
        <v>0</v>
      </c>
      <c r="F675" s="2">
        <v>22.543119999999998</v>
      </c>
      <c r="G675" s="2">
        <v>8.2715599999999991</v>
      </c>
      <c r="H675" s="2">
        <f t="shared" si="10"/>
        <v>41.948360000000001</v>
      </c>
      <c r="I675" s="1">
        <v>0</v>
      </c>
      <c r="J675" s="1">
        <v>2</v>
      </c>
      <c r="K675" s="1">
        <v>84</v>
      </c>
      <c r="L675" s="1">
        <v>0</v>
      </c>
      <c r="M675" s="1">
        <v>2016</v>
      </c>
    </row>
    <row r="676" spans="1:13" x14ac:dyDescent="0.3">
      <c r="A676" s="1">
        <v>2016206</v>
      </c>
      <c r="B676" s="1">
        <v>2</v>
      </c>
      <c r="C676" s="2">
        <v>12.971830000000001</v>
      </c>
      <c r="D676" s="2">
        <v>0.84187000000000001</v>
      </c>
      <c r="E676" s="2">
        <v>0</v>
      </c>
      <c r="F676" s="2">
        <v>22.62236</v>
      </c>
      <c r="G676" s="2">
        <v>8.3111800000000002</v>
      </c>
      <c r="H676" s="2">
        <f t="shared" si="10"/>
        <v>44.747239999999998</v>
      </c>
      <c r="I676" s="1">
        <v>0</v>
      </c>
      <c r="J676" s="1">
        <v>2</v>
      </c>
      <c r="K676" s="1">
        <v>89</v>
      </c>
      <c r="L676" s="1">
        <v>0</v>
      </c>
      <c r="M676" s="1">
        <v>2016</v>
      </c>
    </row>
    <row r="677" spans="1:13" x14ac:dyDescent="0.3">
      <c r="A677" s="1">
        <v>2016209</v>
      </c>
      <c r="B677" s="1">
        <v>2</v>
      </c>
      <c r="C677" s="2">
        <v>12.56447</v>
      </c>
      <c r="D677" s="2">
        <v>0.83570999999999995</v>
      </c>
      <c r="E677" s="2">
        <v>0</v>
      </c>
      <c r="F677" s="2">
        <v>20.657630000000001</v>
      </c>
      <c r="G677" s="2">
        <v>7.3288099999999998</v>
      </c>
      <c r="H677" s="2">
        <f t="shared" si="10"/>
        <v>41.386620000000001</v>
      </c>
      <c r="I677" s="1">
        <v>0</v>
      </c>
      <c r="J677" s="1">
        <v>2</v>
      </c>
      <c r="K677" s="1">
        <v>93</v>
      </c>
      <c r="L677" s="1">
        <v>2</v>
      </c>
      <c r="M677" s="1">
        <v>2016</v>
      </c>
    </row>
    <row r="678" spans="1:13" x14ac:dyDescent="0.3">
      <c r="A678" s="1">
        <v>2016202</v>
      </c>
      <c r="B678" s="1">
        <v>3</v>
      </c>
      <c r="C678" s="2">
        <v>12.13203</v>
      </c>
      <c r="D678" s="2">
        <v>1.0707100000000001</v>
      </c>
      <c r="E678" s="2">
        <v>7.1882099999999998</v>
      </c>
      <c r="F678" s="2">
        <v>26.810289999999998</v>
      </c>
      <c r="G678" s="2">
        <v>7.06576</v>
      </c>
      <c r="H678" s="2">
        <f t="shared" si="10"/>
        <v>54.266999999999996</v>
      </c>
      <c r="I678" s="1">
        <v>1</v>
      </c>
      <c r="J678" s="1">
        <v>1</v>
      </c>
      <c r="K678" s="1">
        <v>91</v>
      </c>
      <c r="L678" s="1">
        <v>2</v>
      </c>
      <c r="M678" s="1">
        <v>2016</v>
      </c>
    </row>
    <row r="679" spans="1:13" x14ac:dyDescent="0.3">
      <c r="A679" s="1">
        <v>2016210</v>
      </c>
      <c r="B679" s="1">
        <v>2</v>
      </c>
      <c r="C679" s="2">
        <v>13.31151</v>
      </c>
      <c r="D679" s="2">
        <v>0.95584000000000002</v>
      </c>
      <c r="E679" s="2">
        <v>0</v>
      </c>
      <c r="F679" s="2">
        <v>24.60613</v>
      </c>
      <c r="G679" s="2">
        <v>9.3030600000000003</v>
      </c>
      <c r="H679" s="2">
        <f t="shared" si="10"/>
        <v>48.176540000000003</v>
      </c>
      <c r="I679" s="1">
        <v>0</v>
      </c>
      <c r="J679" s="1">
        <v>2</v>
      </c>
      <c r="K679" s="1">
        <v>99</v>
      </c>
      <c r="L679" s="1">
        <v>0</v>
      </c>
      <c r="M679" s="1">
        <v>2016</v>
      </c>
    </row>
    <row r="680" spans="1:13" x14ac:dyDescent="0.3">
      <c r="A680" s="1">
        <v>2016205</v>
      </c>
      <c r="B680" s="1">
        <v>4</v>
      </c>
      <c r="C680" s="2">
        <v>12.41863</v>
      </c>
      <c r="D680" s="2">
        <v>0.77651000000000003</v>
      </c>
      <c r="E680" s="2">
        <v>8.9952299999999994</v>
      </c>
      <c r="F680" s="2">
        <v>19.87454</v>
      </c>
      <c r="G680" s="2">
        <v>8.5001899999999999</v>
      </c>
      <c r="H680" s="2">
        <f t="shared" si="10"/>
        <v>50.565100000000001</v>
      </c>
      <c r="I680" s="1">
        <v>1</v>
      </c>
      <c r="J680" s="1">
        <v>2</v>
      </c>
      <c r="K680" s="1">
        <v>89</v>
      </c>
      <c r="L680" s="1">
        <v>0</v>
      </c>
      <c r="M680" s="1">
        <v>2016</v>
      </c>
    </row>
    <row r="681" spans="1:13" x14ac:dyDescent="0.3">
      <c r="A681" s="1">
        <v>2016211</v>
      </c>
      <c r="B681" s="1">
        <v>1</v>
      </c>
      <c r="C681" s="2">
        <v>11.680400000000001</v>
      </c>
      <c r="D681" s="2">
        <v>0.71121000000000001</v>
      </c>
      <c r="E681" s="2">
        <v>0</v>
      </c>
      <c r="F681" s="2">
        <v>22.399940000000001</v>
      </c>
      <c r="G681" s="2">
        <v>8.6428399999999996</v>
      </c>
      <c r="H681" s="2">
        <f t="shared" si="10"/>
        <v>43.43439</v>
      </c>
      <c r="I681" s="1">
        <v>0</v>
      </c>
      <c r="J681" s="1">
        <v>1</v>
      </c>
      <c r="K681" s="1">
        <v>99</v>
      </c>
      <c r="L681" s="1">
        <v>0</v>
      </c>
      <c r="M681" s="1">
        <v>2016</v>
      </c>
    </row>
    <row r="682" spans="1:13" x14ac:dyDescent="0.3">
      <c r="A682" s="1">
        <v>2016213</v>
      </c>
      <c r="B682" s="1">
        <v>2</v>
      </c>
      <c r="C682" s="2">
        <v>10.710699999999999</v>
      </c>
      <c r="D682" s="2">
        <v>0.88580999999999999</v>
      </c>
      <c r="E682" s="2">
        <v>0</v>
      </c>
      <c r="F682" s="2">
        <v>25.109290000000001</v>
      </c>
      <c r="G682" s="2">
        <v>9.5546500000000005</v>
      </c>
      <c r="H682" s="2">
        <f t="shared" si="10"/>
        <v>46.260449999999999</v>
      </c>
      <c r="I682" s="1">
        <v>0</v>
      </c>
      <c r="J682" s="1">
        <v>2</v>
      </c>
      <c r="K682" s="1">
        <v>104</v>
      </c>
      <c r="L682" s="1">
        <v>0</v>
      </c>
      <c r="M682" s="1">
        <v>2016</v>
      </c>
    </row>
    <row r="683" spans="1:13" x14ac:dyDescent="0.3">
      <c r="A683" s="1">
        <v>2016214</v>
      </c>
      <c r="B683" s="1">
        <v>2</v>
      </c>
      <c r="C683" s="2">
        <v>11.2964</v>
      </c>
      <c r="D683" s="2">
        <v>0.78417999999999999</v>
      </c>
      <c r="E683" s="2">
        <v>0</v>
      </c>
      <c r="F683" s="2">
        <v>22.407730000000001</v>
      </c>
      <c r="G683" s="2">
        <v>8.2038700000000002</v>
      </c>
      <c r="H683" s="2">
        <f t="shared" si="10"/>
        <v>42.69218</v>
      </c>
      <c r="I683" s="1">
        <v>0</v>
      </c>
      <c r="J683" s="1">
        <v>2</v>
      </c>
      <c r="K683" s="1">
        <v>102</v>
      </c>
      <c r="L683" s="1">
        <v>0</v>
      </c>
      <c r="M683" s="1">
        <v>2016</v>
      </c>
    </row>
    <row r="684" spans="1:13" x14ac:dyDescent="0.3">
      <c r="A684" s="1">
        <v>2016215</v>
      </c>
      <c r="B684" s="1">
        <v>2</v>
      </c>
      <c r="C684" s="2">
        <v>12.32117</v>
      </c>
      <c r="D684" s="2">
        <v>1.2003900000000001</v>
      </c>
      <c r="E684" s="2">
        <v>0</v>
      </c>
      <c r="F684" s="2">
        <v>18.761559999999999</v>
      </c>
      <c r="G684" s="2">
        <v>6.3807799999999997</v>
      </c>
      <c r="H684" s="2">
        <f t="shared" si="10"/>
        <v>38.663899999999998</v>
      </c>
      <c r="I684" s="1">
        <v>0</v>
      </c>
      <c r="J684" s="1">
        <v>2</v>
      </c>
      <c r="K684" s="1">
        <v>85</v>
      </c>
      <c r="L684" s="1">
        <v>0</v>
      </c>
      <c r="M684" s="1">
        <v>2016</v>
      </c>
    </row>
    <row r="685" spans="1:13" x14ac:dyDescent="0.3">
      <c r="A685" s="1">
        <v>2016216</v>
      </c>
      <c r="B685" s="1">
        <v>1</v>
      </c>
      <c r="C685" s="2">
        <v>13.628830000000001</v>
      </c>
      <c r="D685" s="2">
        <v>1.08399</v>
      </c>
      <c r="E685" s="2">
        <v>0</v>
      </c>
      <c r="F685" s="2">
        <v>17.100950000000001</v>
      </c>
      <c r="G685" s="2">
        <v>7.4508799999999997</v>
      </c>
      <c r="H685" s="2">
        <f t="shared" si="10"/>
        <v>39.264650000000003</v>
      </c>
      <c r="I685" s="1">
        <v>0</v>
      </c>
      <c r="J685" s="1">
        <v>1</v>
      </c>
      <c r="K685" s="1">
        <v>91</v>
      </c>
      <c r="L685" s="1">
        <v>0</v>
      </c>
      <c r="M685" s="1">
        <v>2016</v>
      </c>
    </row>
    <row r="686" spans="1:13" x14ac:dyDescent="0.3">
      <c r="A686" s="1">
        <v>2016217</v>
      </c>
      <c r="B686" s="1">
        <v>1</v>
      </c>
      <c r="C686" s="2">
        <v>12.39395</v>
      </c>
      <c r="D686" s="2">
        <v>0.89749999999999996</v>
      </c>
      <c r="E686" s="2">
        <v>0</v>
      </c>
      <c r="F686" s="2">
        <v>22.475249999999999</v>
      </c>
      <c r="G686" s="2">
        <v>6.9287599999999996</v>
      </c>
      <c r="H686" s="2">
        <f t="shared" si="10"/>
        <v>42.695459999999997</v>
      </c>
      <c r="I686" s="1">
        <v>0</v>
      </c>
      <c r="J686" s="1">
        <v>1</v>
      </c>
      <c r="K686" s="1">
        <v>88</v>
      </c>
      <c r="L686" s="1">
        <v>0</v>
      </c>
      <c r="M686" s="1">
        <v>2016</v>
      </c>
    </row>
    <row r="687" spans="1:13" x14ac:dyDescent="0.3">
      <c r="A687" s="1">
        <v>2016218</v>
      </c>
      <c r="B687" s="1">
        <v>2</v>
      </c>
      <c r="C687" s="2">
        <v>12.24953</v>
      </c>
      <c r="D687" s="2">
        <v>0.92286000000000001</v>
      </c>
      <c r="E687" s="2">
        <v>0</v>
      </c>
      <c r="F687" s="2">
        <v>22.200430000000001</v>
      </c>
      <c r="G687" s="2">
        <v>8.1002100000000006</v>
      </c>
      <c r="H687" s="2">
        <f t="shared" si="10"/>
        <v>43.473030000000008</v>
      </c>
      <c r="I687" s="1">
        <v>0</v>
      </c>
      <c r="J687" s="1">
        <v>2</v>
      </c>
      <c r="K687" s="1">
        <v>107</v>
      </c>
      <c r="L687" s="1">
        <v>0</v>
      </c>
      <c r="M687" s="1">
        <v>2016</v>
      </c>
    </row>
    <row r="688" spans="1:13" x14ac:dyDescent="0.3">
      <c r="A688" s="1">
        <v>2016212</v>
      </c>
      <c r="B688" s="1">
        <v>3</v>
      </c>
      <c r="C688" s="2">
        <v>11.33399</v>
      </c>
      <c r="D688" s="2">
        <v>1.0570299999999999</v>
      </c>
      <c r="E688" s="2">
        <v>12.47024</v>
      </c>
      <c r="F688" s="2">
        <v>24.69755</v>
      </c>
      <c r="G688" s="2">
        <v>5.9755799999999999</v>
      </c>
      <c r="H688" s="2">
        <f t="shared" si="10"/>
        <v>55.534390000000002</v>
      </c>
      <c r="I688" s="1">
        <v>1</v>
      </c>
      <c r="J688" s="1">
        <v>1</v>
      </c>
      <c r="K688" s="1">
        <v>100</v>
      </c>
      <c r="L688" s="1">
        <v>0</v>
      </c>
      <c r="M688" s="1">
        <v>2016</v>
      </c>
    </row>
    <row r="689" spans="1:13" x14ac:dyDescent="0.3">
      <c r="A689" s="1">
        <v>2016219</v>
      </c>
      <c r="B689" s="1">
        <v>1</v>
      </c>
      <c r="C689" s="2">
        <v>8.5678199999999993</v>
      </c>
      <c r="D689" s="2">
        <v>0.85924</v>
      </c>
      <c r="E689" s="2">
        <v>0</v>
      </c>
      <c r="F689" s="2">
        <v>22.93235</v>
      </c>
      <c r="G689" s="2">
        <v>12.04388</v>
      </c>
      <c r="H689" s="2">
        <f t="shared" si="10"/>
        <v>44.403289999999998</v>
      </c>
      <c r="I689" s="1">
        <v>0</v>
      </c>
      <c r="J689" s="1">
        <v>1</v>
      </c>
      <c r="K689" s="1">
        <v>99</v>
      </c>
      <c r="L689" s="1">
        <v>0</v>
      </c>
      <c r="M689" s="1">
        <v>2016</v>
      </c>
    </row>
    <row r="690" spans="1:13" x14ac:dyDescent="0.3">
      <c r="A690" s="1">
        <v>2016222</v>
      </c>
      <c r="B690" s="1">
        <v>1</v>
      </c>
      <c r="C690" s="2">
        <v>10.523260000000001</v>
      </c>
      <c r="D690" s="2">
        <v>0.71516000000000002</v>
      </c>
      <c r="E690" s="2">
        <v>0</v>
      </c>
      <c r="F690" s="2">
        <v>25.47682</v>
      </c>
      <c r="G690" s="2">
        <v>5.1917900000000001</v>
      </c>
      <c r="H690" s="2">
        <f t="shared" si="10"/>
        <v>41.907029999999999</v>
      </c>
      <c r="I690" s="1">
        <v>0</v>
      </c>
      <c r="J690" s="1">
        <v>1</v>
      </c>
      <c r="K690" s="1">
        <v>96</v>
      </c>
      <c r="L690" s="1">
        <v>0</v>
      </c>
      <c r="M690" s="1">
        <v>2016</v>
      </c>
    </row>
    <row r="691" spans="1:13" x14ac:dyDescent="0.3">
      <c r="A691" s="1">
        <v>2016221</v>
      </c>
      <c r="B691" s="1">
        <v>1</v>
      </c>
      <c r="C691" s="2">
        <v>13.047000000000001</v>
      </c>
      <c r="D691" s="2">
        <v>1.0201100000000001</v>
      </c>
      <c r="E691" s="2">
        <v>0</v>
      </c>
      <c r="F691" s="2">
        <v>22.77139</v>
      </c>
      <c r="G691" s="2">
        <v>9.2409800000000004</v>
      </c>
      <c r="H691" s="2">
        <f t="shared" si="10"/>
        <v>46.079480000000004</v>
      </c>
      <c r="I691" s="1">
        <v>0</v>
      </c>
      <c r="J691" s="1">
        <v>1</v>
      </c>
      <c r="K691" s="1">
        <v>97</v>
      </c>
      <c r="L691" s="1">
        <v>1</v>
      </c>
      <c r="M691" s="1">
        <v>2016</v>
      </c>
    </row>
    <row r="692" spans="1:13" x14ac:dyDescent="0.3">
      <c r="A692" s="1">
        <v>2016224</v>
      </c>
      <c r="B692" s="1">
        <v>2</v>
      </c>
      <c r="C692" s="2">
        <v>9.8396699999999999</v>
      </c>
      <c r="D692" s="2">
        <v>1.2166699999999999</v>
      </c>
      <c r="E692" s="2">
        <v>0</v>
      </c>
      <c r="F692" s="2">
        <v>25.221019999999999</v>
      </c>
      <c r="G692" s="2">
        <v>9.6105099999999997</v>
      </c>
      <c r="H692" s="2">
        <f t="shared" si="10"/>
        <v>45.887869999999999</v>
      </c>
      <c r="I692" s="1">
        <v>0</v>
      </c>
      <c r="J692" s="1">
        <v>2</v>
      </c>
      <c r="K692" s="1">
        <v>109</v>
      </c>
      <c r="L692" s="1">
        <v>0</v>
      </c>
      <c r="M692" s="1">
        <v>2016</v>
      </c>
    </row>
    <row r="693" spans="1:13" x14ac:dyDescent="0.3">
      <c r="A693" s="1">
        <v>2016225</v>
      </c>
      <c r="B693" s="1">
        <v>2</v>
      </c>
      <c r="C693" s="2">
        <v>13.745050000000001</v>
      </c>
      <c r="D693" s="2">
        <v>0.99990000000000001</v>
      </c>
      <c r="E693" s="2">
        <v>0</v>
      </c>
      <c r="F693" s="2">
        <v>23.286200000000001</v>
      </c>
      <c r="G693" s="2">
        <v>8.6431000000000004</v>
      </c>
      <c r="H693" s="2">
        <f t="shared" si="10"/>
        <v>46.674250000000001</v>
      </c>
      <c r="I693" s="1">
        <v>0</v>
      </c>
      <c r="J693" s="1">
        <v>2</v>
      </c>
      <c r="K693" s="1">
        <v>94</v>
      </c>
      <c r="L693" s="1">
        <v>0</v>
      </c>
      <c r="M693" s="1">
        <v>2016</v>
      </c>
    </row>
    <row r="694" spans="1:13" x14ac:dyDescent="0.3">
      <c r="A694" s="1">
        <v>2016220</v>
      </c>
      <c r="B694" s="1">
        <v>4</v>
      </c>
      <c r="C694" s="2">
        <v>11.155620000000001</v>
      </c>
      <c r="D694" s="2">
        <v>1.27658</v>
      </c>
      <c r="E694" s="2">
        <v>11.86978</v>
      </c>
      <c r="F694" s="2">
        <v>23.59291</v>
      </c>
      <c r="G694" s="2">
        <v>7.1943200000000003</v>
      </c>
      <c r="H694" s="2">
        <f t="shared" si="10"/>
        <v>55.089210000000001</v>
      </c>
      <c r="I694" s="1">
        <v>1</v>
      </c>
      <c r="J694" s="1">
        <v>2</v>
      </c>
      <c r="K694" s="1">
        <v>100</v>
      </c>
      <c r="L694" s="1">
        <v>0</v>
      </c>
      <c r="M694" s="1">
        <v>2016</v>
      </c>
    </row>
    <row r="695" spans="1:13" x14ac:dyDescent="0.3">
      <c r="A695" s="1">
        <v>2016228</v>
      </c>
      <c r="B695" s="1">
        <v>2</v>
      </c>
      <c r="C695" s="2">
        <v>11.668089999999999</v>
      </c>
      <c r="D695" s="2">
        <v>0.84577999999999998</v>
      </c>
      <c r="E695" s="2">
        <v>0</v>
      </c>
      <c r="F695" s="2">
        <v>22.208069999999999</v>
      </c>
      <c r="G695" s="2">
        <v>8.1040299999999998</v>
      </c>
      <c r="H695" s="2">
        <f t="shared" si="10"/>
        <v>42.825969999999998</v>
      </c>
      <c r="I695" s="1">
        <v>0</v>
      </c>
      <c r="J695" s="1">
        <v>2</v>
      </c>
      <c r="K695" s="1">
        <v>106</v>
      </c>
      <c r="L695" s="1">
        <v>0</v>
      </c>
      <c r="M695" s="1">
        <v>2016</v>
      </c>
    </row>
    <row r="696" spans="1:13" x14ac:dyDescent="0.3">
      <c r="A696" s="1">
        <v>2016229</v>
      </c>
      <c r="B696" s="1">
        <v>2</v>
      </c>
      <c r="C696" s="2">
        <v>11.10613</v>
      </c>
      <c r="D696" s="2">
        <v>1.0854900000000001</v>
      </c>
      <c r="E696" s="2">
        <v>0</v>
      </c>
      <c r="F696" s="2">
        <v>25.211349999999999</v>
      </c>
      <c r="G696" s="2">
        <v>9.6056799999999996</v>
      </c>
      <c r="H696" s="2">
        <f t="shared" si="10"/>
        <v>47.008649999999996</v>
      </c>
      <c r="I696" s="1">
        <v>0</v>
      </c>
      <c r="J696" s="1">
        <v>2</v>
      </c>
      <c r="K696" s="1">
        <v>100</v>
      </c>
      <c r="L696" s="1">
        <v>0</v>
      </c>
      <c r="M696" s="1">
        <v>2016</v>
      </c>
    </row>
    <row r="697" spans="1:13" x14ac:dyDescent="0.3">
      <c r="A697" s="1">
        <v>2016223</v>
      </c>
      <c r="B697" s="1">
        <v>4</v>
      </c>
      <c r="C697" s="2">
        <v>11.46721</v>
      </c>
      <c r="D697" s="2">
        <v>0.72550000000000003</v>
      </c>
      <c r="E697" s="2">
        <v>13.548</v>
      </c>
      <c r="F697" s="2">
        <v>25.12818</v>
      </c>
      <c r="G697" s="2">
        <v>11.15737</v>
      </c>
      <c r="H697" s="2">
        <f t="shared" si="10"/>
        <v>62.026260000000001</v>
      </c>
      <c r="I697" s="1">
        <v>1</v>
      </c>
      <c r="J697" s="1">
        <v>2</v>
      </c>
      <c r="K697" s="1">
        <v>112</v>
      </c>
      <c r="L697" s="1">
        <v>0</v>
      </c>
      <c r="M697" s="1">
        <v>2016</v>
      </c>
    </row>
    <row r="698" spans="1:13" x14ac:dyDescent="0.3">
      <c r="A698" s="1">
        <v>2016230</v>
      </c>
      <c r="B698" s="1">
        <v>2</v>
      </c>
      <c r="C698" s="2">
        <v>10.564920000000001</v>
      </c>
      <c r="D698" s="2">
        <v>0.86980999999999997</v>
      </c>
      <c r="E698" s="2">
        <v>0</v>
      </c>
      <c r="F698" s="2">
        <v>25.996980000000001</v>
      </c>
      <c r="G698" s="2">
        <v>9.9984900000000003</v>
      </c>
      <c r="H698" s="2">
        <f t="shared" si="10"/>
        <v>47.430199999999999</v>
      </c>
      <c r="I698" s="1">
        <v>0</v>
      </c>
      <c r="J698" s="1">
        <v>2</v>
      </c>
      <c r="K698" s="1">
        <v>102</v>
      </c>
      <c r="L698" s="1">
        <v>0</v>
      </c>
      <c r="M698" s="1">
        <v>2016</v>
      </c>
    </row>
    <row r="699" spans="1:13" x14ac:dyDescent="0.3">
      <c r="A699" s="1">
        <v>2016231</v>
      </c>
      <c r="B699" s="1">
        <v>2</v>
      </c>
      <c r="C699" s="2">
        <v>11.793229999999999</v>
      </c>
      <c r="D699" s="2">
        <v>1.1208100000000001</v>
      </c>
      <c r="E699" s="2">
        <v>0</v>
      </c>
      <c r="F699" s="2">
        <v>22.946449999999999</v>
      </c>
      <c r="G699" s="2">
        <v>8.4732299999999992</v>
      </c>
      <c r="H699" s="2">
        <f t="shared" si="10"/>
        <v>44.33372</v>
      </c>
      <c r="I699" s="1">
        <v>0</v>
      </c>
      <c r="J699" s="1">
        <v>2</v>
      </c>
      <c r="K699" s="1">
        <v>101</v>
      </c>
      <c r="L699" s="1">
        <v>0</v>
      </c>
      <c r="M699" s="1">
        <v>2016</v>
      </c>
    </row>
    <row r="700" spans="1:13" x14ac:dyDescent="0.3">
      <c r="A700" s="1">
        <v>2016227</v>
      </c>
      <c r="B700" s="1">
        <v>3</v>
      </c>
      <c r="C700" s="2">
        <v>12.951969999999999</v>
      </c>
      <c r="D700" s="2">
        <v>0.85363</v>
      </c>
      <c r="E700" s="2">
        <v>10.524559999999999</v>
      </c>
      <c r="F700" s="2">
        <v>23.034649999999999</v>
      </c>
      <c r="G700" s="2">
        <v>9.0404599999999995</v>
      </c>
      <c r="H700" s="2">
        <f t="shared" si="10"/>
        <v>56.405270000000002</v>
      </c>
      <c r="I700" s="1">
        <v>1</v>
      </c>
      <c r="J700" s="1">
        <v>1</v>
      </c>
      <c r="K700" s="1">
        <v>97</v>
      </c>
      <c r="L700" s="1">
        <v>2</v>
      </c>
      <c r="M700" s="1">
        <v>2016</v>
      </c>
    </row>
    <row r="701" spans="1:13" x14ac:dyDescent="0.3">
      <c r="A701" s="1">
        <v>2016207</v>
      </c>
      <c r="B701" s="1">
        <v>4</v>
      </c>
      <c r="C701" s="2">
        <v>11.21885</v>
      </c>
      <c r="D701" s="2">
        <v>0.89922999999999997</v>
      </c>
      <c r="E701" s="2">
        <v>10.82718</v>
      </c>
      <c r="F701" s="2">
        <v>14.58779</v>
      </c>
      <c r="G701" s="2">
        <v>5.2089400000000001</v>
      </c>
      <c r="H701" s="2">
        <f t="shared" si="10"/>
        <v>42.741989999999994</v>
      </c>
      <c r="I701" s="1">
        <v>1</v>
      </c>
      <c r="J701" s="1">
        <v>2</v>
      </c>
      <c r="K701" s="1">
        <v>80</v>
      </c>
      <c r="L701" s="1">
        <v>0</v>
      </c>
      <c r="M701" s="1">
        <v>2016</v>
      </c>
    </row>
    <row r="702" spans="1:13" x14ac:dyDescent="0.3">
      <c r="A702" s="1">
        <v>2016234</v>
      </c>
      <c r="B702" s="1">
        <v>2</v>
      </c>
      <c r="C702" s="2">
        <v>13.62917</v>
      </c>
      <c r="D702" s="2">
        <v>0.94599999999999995</v>
      </c>
      <c r="E702" s="2">
        <v>0</v>
      </c>
      <c r="F702" s="2">
        <v>25.51426</v>
      </c>
      <c r="G702" s="2">
        <v>9.7571300000000001</v>
      </c>
      <c r="H702" s="2">
        <f t="shared" si="10"/>
        <v>49.846559999999997</v>
      </c>
      <c r="I702" s="1">
        <v>0</v>
      </c>
      <c r="J702" s="1">
        <v>2</v>
      </c>
      <c r="K702" s="1">
        <v>105</v>
      </c>
      <c r="L702" s="1">
        <v>0</v>
      </c>
      <c r="M702" s="1">
        <v>2016</v>
      </c>
    </row>
    <row r="703" spans="1:13" x14ac:dyDescent="0.3">
      <c r="A703" s="1">
        <v>2016236</v>
      </c>
      <c r="B703" s="1">
        <v>2</v>
      </c>
      <c r="C703" s="2">
        <v>14.559670000000001</v>
      </c>
      <c r="D703" s="2">
        <v>1.1828799999999999</v>
      </c>
      <c r="E703" s="2">
        <v>0</v>
      </c>
      <c r="F703" s="2">
        <v>22.135819999999999</v>
      </c>
      <c r="G703" s="2">
        <v>8.0679099999999995</v>
      </c>
      <c r="H703" s="2">
        <f t="shared" si="10"/>
        <v>45.946280000000002</v>
      </c>
      <c r="I703" s="1">
        <v>0</v>
      </c>
      <c r="J703" s="1">
        <v>2</v>
      </c>
      <c r="K703" s="1">
        <v>104</v>
      </c>
      <c r="L703" s="1">
        <v>0</v>
      </c>
      <c r="M703" s="1">
        <v>2016</v>
      </c>
    </row>
    <row r="704" spans="1:13" x14ac:dyDescent="0.3">
      <c r="A704" s="1">
        <v>2016232</v>
      </c>
      <c r="B704" s="1">
        <v>3</v>
      </c>
      <c r="C704" s="2">
        <v>10.682370000000001</v>
      </c>
      <c r="D704" s="2">
        <v>0.90039000000000002</v>
      </c>
      <c r="E704" s="2">
        <v>10.828049999999999</v>
      </c>
      <c r="F704" s="2">
        <v>23.273070000000001</v>
      </c>
      <c r="G704" s="2">
        <v>5.8964100000000004</v>
      </c>
      <c r="H704" s="2">
        <f t="shared" si="10"/>
        <v>51.580290000000005</v>
      </c>
      <c r="I704" s="1">
        <v>1</v>
      </c>
      <c r="J704" s="1">
        <v>1</v>
      </c>
      <c r="K704" s="1">
        <v>93</v>
      </c>
      <c r="L704" s="1">
        <v>0</v>
      </c>
      <c r="M704" s="1">
        <v>2016</v>
      </c>
    </row>
    <row r="705" spans="1:13" x14ac:dyDescent="0.3">
      <c r="A705" s="1">
        <v>2016238</v>
      </c>
      <c r="B705" s="1">
        <v>2</v>
      </c>
      <c r="C705" s="2">
        <v>12.099069999999999</v>
      </c>
      <c r="D705" s="2">
        <v>0.77800000000000002</v>
      </c>
      <c r="E705" s="2">
        <v>0</v>
      </c>
      <c r="F705" s="2">
        <v>22.59517</v>
      </c>
      <c r="G705" s="2">
        <v>8.2975899999999996</v>
      </c>
      <c r="H705" s="2">
        <f t="shared" si="10"/>
        <v>43.769829999999999</v>
      </c>
      <c r="I705" s="1">
        <v>0</v>
      </c>
      <c r="J705" s="1">
        <v>2</v>
      </c>
      <c r="K705" s="1">
        <v>93</v>
      </c>
      <c r="L705" s="1">
        <v>2</v>
      </c>
      <c r="M705" s="1">
        <v>2016</v>
      </c>
    </row>
    <row r="706" spans="1:13" x14ac:dyDescent="0.3">
      <c r="A706" s="1">
        <v>2016239</v>
      </c>
      <c r="B706" s="1">
        <v>2</v>
      </c>
      <c r="C706" s="2">
        <v>13.8508</v>
      </c>
      <c r="D706" s="2">
        <v>0.89846000000000004</v>
      </c>
      <c r="E706" s="2">
        <v>0</v>
      </c>
      <c r="F706" s="2">
        <v>20.450890000000001</v>
      </c>
      <c r="G706" s="2">
        <v>7.2254399999999999</v>
      </c>
      <c r="H706" s="2">
        <f t="shared" si="10"/>
        <v>42.42559</v>
      </c>
      <c r="I706" s="1">
        <v>0</v>
      </c>
      <c r="J706" s="1">
        <v>2</v>
      </c>
      <c r="K706" s="1">
        <v>85</v>
      </c>
      <c r="L706" s="1">
        <v>2</v>
      </c>
      <c r="M706" s="1">
        <v>2016</v>
      </c>
    </row>
    <row r="707" spans="1:13" x14ac:dyDescent="0.3">
      <c r="A707" s="1">
        <v>2016240</v>
      </c>
      <c r="B707" s="1">
        <v>1</v>
      </c>
      <c r="C707" s="2">
        <v>13.493040000000001</v>
      </c>
      <c r="D707" s="2">
        <v>0.77190999999999999</v>
      </c>
      <c r="E707" s="2">
        <v>0</v>
      </c>
      <c r="F707" s="2">
        <v>21.419789999999999</v>
      </c>
      <c r="G707" s="2">
        <v>4.6940099999999996</v>
      </c>
      <c r="H707" s="2">
        <f t="shared" ref="H707:H770" si="11">SUM(C707:G707)</f>
        <v>40.378749999999997</v>
      </c>
      <c r="I707" s="1">
        <v>0</v>
      </c>
      <c r="J707" s="1">
        <v>1</v>
      </c>
      <c r="K707" s="1">
        <v>90</v>
      </c>
      <c r="L707" s="1">
        <v>0</v>
      </c>
      <c r="M707" s="1">
        <v>2016</v>
      </c>
    </row>
    <row r="708" spans="1:13" x14ac:dyDescent="0.3">
      <c r="A708" s="1">
        <v>2016237</v>
      </c>
      <c r="B708" s="1">
        <v>3</v>
      </c>
      <c r="C708" s="2">
        <v>10.39123</v>
      </c>
      <c r="D708" s="2">
        <v>1.0784499999999999</v>
      </c>
      <c r="E708" s="2">
        <v>10.922800000000001</v>
      </c>
      <c r="F708" s="2">
        <v>15.73823</v>
      </c>
      <c r="G708" s="2">
        <v>6.6194499999999996</v>
      </c>
      <c r="H708" s="2">
        <f t="shared" si="11"/>
        <v>44.750160000000001</v>
      </c>
      <c r="I708" s="1">
        <v>1</v>
      </c>
      <c r="J708" s="1">
        <v>1</v>
      </c>
      <c r="K708" s="1">
        <v>82</v>
      </c>
      <c r="L708" s="1">
        <v>0</v>
      </c>
      <c r="M708" s="1">
        <v>2016</v>
      </c>
    </row>
    <row r="709" spans="1:13" x14ac:dyDescent="0.3">
      <c r="A709" s="1">
        <v>2016233</v>
      </c>
      <c r="B709" s="1">
        <v>4</v>
      </c>
      <c r="C709" s="2">
        <v>9.6843900000000005</v>
      </c>
      <c r="D709" s="2">
        <v>0.87831000000000004</v>
      </c>
      <c r="E709" s="2">
        <v>11.066190000000001</v>
      </c>
      <c r="F709" s="2">
        <v>20.760919999999999</v>
      </c>
      <c r="G709" s="2">
        <v>9.5493699999999997</v>
      </c>
      <c r="H709" s="2">
        <f t="shared" si="11"/>
        <v>51.939179999999993</v>
      </c>
      <c r="I709" s="1">
        <v>1</v>
      </c>
      <c r="J709" s="1">
        <v>2</v>
      </c>
      <c r="K709" s="1">
        <v>96</v>
      </c>
      <c r="L709" s="1">
        <v>0</v>
      </c>
      <c r="M709" s="1">
        <v>2016</v>
      </c>
    </row>
    <row r="710" spans="1:13" x14ac:dyDescent="0.3">
      <c r="A710" s="1">
        <v>2016226</v>
      </c>
      <c r="B710" s="1">
        <v>2</v>
      </c>
      <c r="C710" s="2">
        <v>15.16638</v>
      </c>
      <c r="D710" s="2">
        <v>1.1091299999999999</v>
      </c>
      <c r="E710" s="2">
        <v>0</v>
      </c>
      <c r="F710" s="2">
        <v>16.318370000000002</v>
      </c>
      <c r="G710" s="2">
        <v>5.1591899999999997</v>
      </c>
      <c r="H710" s="2">
        <f t="shared" si="11"/>
        <v>37.753070000000001</v>
      </c>
      <c r="I710" s="1">
        <v>0</v>
      </c>
      <c r="J710" s="1">
        <v>2</v>
      </c>
      <c r="K710" s="1">
        <v>86</v>
      </c>
      <c r="L710" s="1">
        <v>0</v>
      </c>
      <c r="M710" s="1">
        <v>2016</v>
      </c>
    </row>
    <row r="711" spans="1:13" x14ac:dyDescent="0.3">
      <c r="A711" s="1">
        <v>2016241</v>
      </c>
      <c r="B711" s="1">
        <v>4</v>
      </c>
      <c r="C711" s="2">
        <v>10.85103</v>
      </c>
      <c r="D711" s="2">
        <v>1.0544</v>
      </c>
      <c r="E711" s="2">
        <v>9.7220999999999993</v>
      </c>
      <c r="F711" s="2">
        <v>24.147549999999999</v>
      </c>
      <c r="G711" s="2">
        <v>8.2616599999999991</v>
      </c>
      <c r="H711" s="2">
        <f t="shared" si="11"/>
        <v>54.036740000000002</v>
      </c>
      <c r="I711" s="1">
        <v>1</v>
      </c>
      <c r="J711" s="1">
        <v>2</v>
      </c>
      <c r="K711" s="1">
        <v>97</v>
      </c>
      <c r="L711" s="1">
        <v>2</v>
      </c>
      <c r="M711" s="1">
        <v>2016</v>
      </c>
    </row>
    <row r="712" spans="1:13" x14ac:dyDescent="0.3">
      <c r="A712" s="1">
        <v>2016245</v>
      </c>
      <c r="B712" s="1">
        <v>1</v>
      </c>
      <c r="C712" s="2">
        <v>10.21828</v>
      </c>
      <c r="D712" s="2">
        <v>1.07341</v>
      </c>
      <c r="E712" s="2">
        <v>0</v>
      </c>
      <c r="F712" s="2">
        <v>16.584530000000001</v>
      </c>
      <c r="G712" s="2">
        <v>10.79688</v>
      </c>
      <c r="H712" s="2">
        <f t="shared" si="11"/>
        <v>38.673099999999998</v>
      </c>
      <c r="I712" s="1">
        <v>0</v>
      </c>
      <c r="J712" s="1">
        <v>1</v>
      </c>
      <c r="K712" s="1">
        <v>94</v>
      </c>
      <c r="L712" s="1">
        <v>2</v>
      </c>
      <c r="M712" s="1">
        <v>2016</v>
      </c>
    </row>
    <row r="713" spans="1:13" x14ac:dyDescent="0.3">
      <c r="A713" s="1">
        <v>2016248</v>
      </c>
      <c r="B713" s="1">
        <v>1</v>
      </c>
      <c r="C713" s="2">
        <v>11.63561</v>
      </c>
      <c r="D713" s="2">
        <v>0.66113</v>
      </c>
      <c r="E713" s="2">
        <v>0</v>
      </c>
      <c r="F713" s="2">
        <v>16.573329999999999</v>
      </c>
      <c r="G713" s="2">
        <v>7.3933799999999996</v>
      </c>
      <c r="H713" s="2">
        <f t="shared" si="11"/>
        <v>36.263449999999999</v>
      </c>
      <c r="I713" s="1">
        <v>0</v>
      </c>
      <c r="J713" s="1">
        <v>1</v>
      </c>
      <c r="K713" s="1">
        <v>88</v>
      </c>
      <c r="L713" s="1">
        <v>0</v>
      </c>
      <c r="M713" s="1">
        <v>2016</v>
      </c>
    </row>
    <row r="714" spans="1:13" x14ac:dyDescent="0.3">
      <c r="A714" s="1">
        <v>2016246</v>
      </c>
      <c r="B714" s="1">
        <v>2</v>
      </c>
      <c r="C714" s="2">
        <v>14.586970000000001</v>
      </c>
      <c r="D714" s="2">
        <v>1.4314499999999999</v>
      </c>
      <c r="E714" s="2">
        <v>0</v>
      </c>
      <c r="F714" s="2">
        <v>24.28857</v>
      </c>
      <c r="G714" s="2">
        <v>9.1442800000000002</v>
      </c>
      <c r="H714" s="2">
        <f t="shared" si="11"/>
        <v>49.451270000000001</v>
      </c>
      <c r="I714" s="1">
        <v>0</v>
      </c>
      <c r="J714" s="1">
        <v>2</v>
      </c>
      <c r="K714" s="1">
        <v>101</v>
      </c>
      <c r="L714" s="1">
        <v>0</v>
      </c>
      <c r="M714" s="1">
        <v>2016</v>
      </c>
    </row>
    <row r="715" spans="1:13" x14ac:dyDescent="0.3">
      <c r="A715" s="1">
        <v>2016242</v>
      </c>
      <c r="B715" s="1">
        <v>4</v>
      </c>
      <c r="C715" s="2">
        <v>12.25933</v>
      </c>
      <c r="D715" s="2">
        <v>0.92867</v>
      </c>
      <c r="E715" s="2">
        <v>9.37012</v>
      </c>
      <c r="F715" s="2">
        <v>22.780860000000001</v>
      </c>
      <c r="G715" s="2">
        <v>11.313549999999999</v>
      </c>
      <c r="H715" s="2">
        <f t="shared" si="11"/>
        <v>56.652530000000006</v>
      </c>
      <c r="I715" s="1">
        <v>1</v>
      </c>
      <c r="J715" s="1">
        <v>2</v>
      </c>
      <c r="K715" s="1">
        <v>98</v>
      </c>
      <c r="L715" s="1">
        <v>0</v>
      </c>
      <c r="M715" s="1">
        <v>2016</v>
      </c>
    </row>
    <row r="716" spans="1:13" x14ac:dyDescent="0.3">
      <c r="A716" s="1">
        <v>2016235</v>
      </c>
      <c r="B716" s="1">
        <v>1</v>
      </c>
      <c r="C716" s="2">
        <v>12.11623</v>
      </c>
      <c r="D716" s="2">
        <v>0.94132000000000005</v>
      </c>
      <c r="E716" s="2">
        <v>0</v>
      </c>
      <c r="F716" s="2">
        <v>15.74549</v>
      </c>
      <c r="G716" s="2">
        <v>5.0631500000000003</v>
      </c>
      <c r="H716" s="2">
        <f t="shared" si="11"/>
        <v>33.866190000000003</v>
      </c>
      <c r="I716" s="1">
        <v>0</v>
      </c>
      <c r="J716" s="1">
        <v>1</v>
      </c>
      <c r="K716" s="1">
        <v>83</v>
      </c>
      <c r="L716" s="1">
        <v>3</v>
      </c>
      <c r="M716" s="1">
        <v>2016</v>
      </c>
    </row>
    <row r="717" spans="1:13" x14ac:dyDescent="0.3">
      <c r="A717" s="1">
        <v>2016247</v>
      </c>
      <c r="B717" s="1">
        <v>2</v>
      </c>
      <c r="C717" s="2">
        <v>14.000590000000001</v>
      </c>
      <c r="D717" s="2">
        <v>0.71680999999999995</v>
      </c>
      <c r="E717" s="2">
        <v>0</v>
      </c>
      <c r="F717" s="2">
        <v>21.92426</v>
      </c>
      <c r="G717" s="2">
        <v>7.9621300000000002</v>
      </c>
      <c r="H717" s="2">
        <f t="shared" si="11"/>
        <v>44.603790000000004</v>
      </c>
      <c r="I717" s="1">
        <v>0</v>
      </c>
      <c r="J717" s="1">
        <v>2</v>
      </c>
      <c r="K717" s="1">
        <v>98</v>
      </c>
      <c r="L717" s="1">
        <v>0</v>
      </c>
      <c r="M717" s="1">
        <v>2016</v>
      </c>
    </row>
    <row r="718" spans="1:13" x14ac:dyDescent="0.3">
      <c r="A718" s="1">
        <v>2016243</v>
      </c>
      <c r="B718" s="1">
        <v>4</v>
      </c>
      <c r="C718" s="2">
        <v>13.77544</v>
      </c>
      <c r="D718" s="2">
        <v>0.94298999999999999</v>
      </c>
      <c r="E718" s="2">
        <v>9.1075300000000006</v>
      </c>
      <c r="F718" s="2">
        <v>27.592320000000001</v>
      </c>
      <c r="G718" s="2">
        <v>6.9720800000000001</v>
      </c>
      <c r="H718" s="2">
        <f t="shared" si="11"/>
        <v>58.390360000000001</v>
      </c>
      <c r="I718" s="1">
        <v>1</v>
      </c>
      <c r="J718" s="1">
        <v>2</v>
      </c>
      <c r="K718" s="1">
        <v>100</v>
      </c>
      <c r="L718" s="1">
        <v>1</v>
      </c>
      <c r="M718" s="1">
        <v>2016</v>
      </c>
    </row>
    <row r="719" spans="1:13" x14ac:dyDescent="0.3">
      <c r="A719" s="1">
        <v>2016250</v>
      </c>
      <c r="B719" s="1">
        <v>2</v>
      </c>
      <c r="C719" s="2">
        <v>12.620240000000001</v>
      </c>
      <c r="D719" s="2">
        <v>0.89451000000000003</v>
      </c>
      <c r="E719" s="2">
        <v>0</v>
      </c>
      <c r="F719" s="2">
        <v>24.5595</v>
      </c>
      <c r="G719" s="2">
        <v>9.2797499999999999</v>
      </c>
      <c r="H719" s="2">
        <f t="shared" si="11"/>
        <v>47.353999999999999</v>
      </c>
      <c r="I719" s="1">
        <v>0</v>
      </c>
      <c r="J719" s="1">
        <v>2</v>
      </c>
      <c r="K719" s="1">
        <v>106</v>
      </c>
      <c r="L719" s="1">
        <v>0</v>
      </c>
      <c r="M719" s="1">
        <v>2016</v>
      </c>
    </row>
    <row r="720" spans="1:13" x14ac:dyDescent="0.3">
      <c r="A720" s="1">
        <v>2016244</v>
      </c>
      <c r="B720" s="1">
        <v>4</v>
      </c>
      <c r="C720" s="2">
        <v>11.175520000000001</v>
      </c>
      <c r="D720" s="2">
        <v>0.86033999999999999</v>
      </c>
      <c r="E720" s="2">
        <v>11.4077</v>
      </c>
      <c r="F720" s="2">
        <v>28.26953</v>
      </c>
      <c r="G720" s="2">
        <v>7.7063499999999996</v>
      </c>
      <c r="H720" s="2">
        <f t="shared" si="11"/>
        <v>59.419440000000002</v>
      </c>
      <c r="I720" s="1">
        <v>1</v>
      </c>
      <c r="J720" s="1">
        <v>2</v>
      </c>
      <c r="K720" s="1">
        <v>107</v>
      </c>
      <c r="L720" s="1">
        <v>0</v>
      </c>
      <c r="M720" s="1">
        <v>2016</v>
      </c>
    </row>
    <row r="721" spans="1:13" x14ac:dyDescent="0.3">
      <c r="A721" s="1">
        <v>2016252</v>
      </c>
      <c r="B721" s="1">
        <v>1</v>
      </c>
      <c r="C721" s="2">
        <v>13.52708</v>
      </c>
      <c r="D721" s="2">
        <v>0.96160000000000001</v>
      </c>
      <c r="E721" s="2">
        <v>0</v>
      </c>
      <c r="F721" s="2">
        <v>27.82518</v>
      </c>
      <c r="G721" s="2">
        <v>6.7464000000000004</v>
      </c>
      <c r="H721" s="2">
        <f t="shared" si="11"/>
        <v>49.06026</v>
      </c>
      <c r="I721" s="1">
        <v>0</v>
      </c>
      <c r="J721" s="1">
        <v>1</v>
      </c>
      <c r="K721" s="1">
        <v>98</v>
      </c>
      <c r="L721" s="1">
        <v>2</v>
      </c>
      <c r="M721" s="1">
        <v>2016</v>
      </c>
    </row>
    <row r="722" spans="1:13" x14ac:dyDescent="0.3">
      <c r="A722" s="1">
        <v>2016254</v>
      </c>
      <c r="B722" s="1">
        <v>2</v>
      </c>
      <c r="C722" s="2">
        <v>13.062340000000001</v>
      </c>
      <c r="D722" s="2">
        <v>1.1375900000000001</v>
      </c>
      <c r="E722" s="2">
        <v>0</v>
      </c>
      <c r="F722" s="2">
        <v>20.234010000000001</v>
      </c>
      <c r="G722" s="2">
        <v>7.1170099999999996</v>
      </c>
      <c r="H722" s="2">
        <f t="shared" si="11"/>
        <v>41.55095</v>
      </c>
      <c r="I722" s="1">
        <v>0</v>
      </c>
      <c r="J722" s="1">
        <v>2</v>
      </c>
      <c r="K722" s="1">
        <v>95</v>
      </c>
      <c r="L722" s="1">
        <v>0</v>
      </c>
      <c r="M722" s="1">
        <v>2016</v>
      </c>
    </row>
    <row r="723" spans="1:13" x14ac:dyDescent="0.3">
      <c r="A723" s="1">
        <v>2016249</v>
      </c>
      <c r="B723" s="1">
        <v>4</v>
      </c>
      <c r="C723" s="2">
        <v>13.02073</v>
      </c>
      <c r="D723" s="2">
        <v>0.96296000000000004</v>
      </c>
      <c r="E723" s="2">
        <v>10.29233</v>
      </c>
      <c r="F723" s="2">
        <v>23.263940000000002</v>
      </c>
      <c r="G723" s="2">
        <v>9.7875999999999994</v>
      </c>
      <c r="H723" s="2">
        <f t="shared" si="11"/>
        <v>57.327560000000005</v>
      </c>
      <c r="I723" s="1">
        <v>1</v>
      </c>
      <c r="J723" s="1">
        <v>2</v>
      </c>
      <c r="K723" s="1">
        <v>99</v>
      </c>
      <c r="L723" s="1">
        <v>0</v>
      </c>
      <c r="M723" s="1">
        <v>2016</v>
      </c>
    </row>
    <row r="724" spans="1:13" x14ac:dyDescent="0.3">
      <c r="A724" s="1">
        <v>2016256</v>
      </c>
      <c r="B724" s="1">
        <v>2</v>
      </c>
      <c r="C724" s="2">
        <v>12.07587</v>
      </c>
      <c r="D724" s="2">
        <v>0.52446000000000004</v>
      </c>
      <c r="E724" s="2">
        <v>0</v>
      </c>
      <c r="F724" s="2">
        <v>20.52168</v>
      </c>
      <c r="G724" s="2">
        <v>7.26084</v>
      </c>
      <c r="H724" s="2">
        <f t="shared" si="11"/>
        <v>40.382850000000005</v>
      </c>
      <c r="I724" s="1">
        <v>0</v>
      </c>
      <c r="J724" s="1">
        <v>2</v>
      </c>
      <c r="K724" s="1">
        <v>95</v>
      </c>
      <c r="L724" s="1">
        <v>0</v>
      </c>
      <c r="M724" s="1">
        <v>2016</v>
      </c>
    </row>
    <row r="725" spans="1:13" x14ac:dyDescent="0.3">
      <c r="A725" s="1">
        <v>2016255</v>
      </c>
      <c r="B725" s="1">
        <v>2</v>
      </c>
      <c r="C725" s="2">
        <v>14.601279999999999</v>
      </c>
      <c r="D725" s="2">
        <v>0.94542000000000004</v>
      </c>
      <c r="E725" s="2">
        <v>0</v>
      </c>
      <c r="F725" s="2">
        <v>22.978629999999999</v>
      </c>
      <c r="G725" s="2">
        <v>8.4893099999999997</v>
      </c>
      <c r="H725" s="2">
        <f t="shared" si="11"/>
        <v>47.01464</v>
      </c>
      <c r="I725" s="1">
        <v>0</v>
      </c>
      <c r="J725" s="1">
        <v>2</v>
      </c>
      <c r="K725" s="1">
        <v>94</v>
      </c>
      <c r="L725" s="1">
        <v>1</v>
      </c>
      <c r="M725" s="1">
        <v>2016</v>
      </c>
    </row>
    <row r="726" spans="1:13" x14ac:dyDescent="0.3">
      <c r="A726" s="1">
        <v>2016257</v>
      </c>
      <c r="B726" s="1">
        <v>1</v>
      </c>
      <c r="C726" s="2">
        <v>11.016389999999999</v>
      </c>
      <c r="D726" s="2">
        <v>1.34677</v>
      </c>
      <c r="E726" s="2">
        <v>0</v>
      </c>
      <c r="F726" s="2">
        <v>18.880330000000001</v>
      </c>
      <c r="G726" s="2">
        <v>6.78993</v>
      </c>
      <c r="H726" s="2">
        <f t="shared" si="11"/>
        <v>38.03342</v>
      </c>
      <c r="I726" s="1">
        <v>0</v>
      </c>
      <c r="J726" s="1">
        <v>1</v>
      </c>
      <c r="K726" s="1">
        <v>87</v>
      </c>
      <c r="L726" s="1">
        <v>0</v>
      </c>
      <c r="M726" s="1">
        <v>2016</v>
      </c>
    </row>
    <row r="727" spans="1:13" x14ac:dyDescent="0.3">
      <c r="A727" s="1">
        <v>2016251</v>
      </c>
      <c r="B727" s="1">
        <v>3</v>
      </c>
      <c r="C727" s="2">
        <v>12.562110000000001</v>
      </c>
      <c r="D727" s="2">
        <v>0.89847999999999995</v>
      </c>
      <c r="E727" s="2">
        <v>10.173299999999999</v>
      </c>
      <c r="F727" s="2">
        <v>26.200399999999998</v>
      </c>
      <c r="G727" s="2">
        <v>8.5610599999999994</v>
      </c>
      <c r="H727" s="2">
        <f t="shared" si="11"/>
        <v>58.395349999999993</v>
      </c>
      <c r="I727" s="1">
        <v>1</v>
      </c>
      <c r="J727" s="1">
        <v>1</v>
      </c>
      <c r="K727" s="1">
        <v>100</v>
      </c>
      <c r="L727" s="1">
        <v>0</v>
      </c>
      <c r="M727" s="1">
        <v>2016</v>
      </c>
    </row>
    <row r="728" spans="1:13" x14ac:dyDescent="0.3">
      <c r="A728" s="1">
        <v>2016258</v>
      </c>
      <c r="B728" s="1">
        <v>2</v>
      </c>
      <c r="C728" s="2">
        <v>11.458310000000001</v>
      </c>
      <c r="D728" s="2">
        <v>0.88460000000000005</v>
      </c>
      <c r="E728" s="2">
        <v>0</v>
      </c>
      <c r="F728" s="2">
        <v>23.380949999999999</v>
      </c>
      <c r="G728" s="2">
        <v>8.6904800000000009</v>
      </c>
      <c r="H728" s="2">
        <f t="shared" si="11"/>
        <v>44.414340000000003</v>
      </c>
      <c r="I728" s="1">
        <v>0</v>
      </c>
      <c r="J728" s="1">
        <v>2</v>
      </c>
      <c r="K728" s="1">
        <v>89</v>
      </c>
      <c r="L728" s="1">
        <v>2</v>
      </c>
      <c r="M728" s="1">
        <v>2016</v>
      </c>
    </row>
    <row r="729" spans="1:13" x14ac:dyDescent="0.3">
      <c r="A729" s="1">
        <v>2016260</v>
      </c>
      <c r="B729" s="1">
        <v>2</v>
      </c>
      <c r="C729" s="2">
        <v>10.49593</v>
      </c>
      <c r="D729" s="2">
        <v>1.01353</v>
      </c>
      <c r="E729" s="2">
        <v>0</v>
      </c>
      <c r="F729" s="2">
        <v>25.801500000000001</v>
      </c>
      <c r="G729" s="2">
        <v>9.9007500000000004</v>
      </c>
      <c r="H729" s="2">
        <f t="shared" si="11"/>
        <v>47.211710000000004</v>
      </c>
      <c r="I729" s="1">
        <v>0</v>
      </c>
      <c r="J729" s="1">
        <v>2</v>
      </c>
      <c r="K729" s="1">
        <v>100</v>
      </c>
      <c r="L729" s="1">
        <v>0</v>
      </c>
      <c r="M729" s="1">
        <v>2016</v>
      </c>
    </row>
    <row r="730" spans="1:13" x14ac:dyDescent="0.3">
      <c r="A730" s="1">
        <v>2016261</v>
      </c>
      <c r="B730" s="1">
        <v>1</v>
      </c>
      <c r="C730" s="2">
        <v>10.953519999999999</v>
      </c>
      <c r="D730" s="2">
        <v>0.95726999999999995</v>
      </c>
      <c r="E730" s="2">
        <v>0</v>
      </c>
      <c r="F730" s="2">
        <v>19.941849999999999</v>
      </c>
      <c r="G730" s="2">
        <v>7.1696600000000004</v>
      </c>
      <c r="H730" s="2">
        <f t="shared" si="11"/>
        <v>39.022300000000001</v>
      </c>
      <c r="I730" s="1">
        <v>0</v>
      </c>
      <c r="J730" s="1">
        <v>1</v>
      </c>
      <c r="K730" s="1">
        <v>84</v>
      </c>
      <c r="L730" s="1">
        <v>1</v>
      </c>
      <c r="M730" s="1">
        <v>2016</v>
      </c>
    </row>
    <row r="731" spans="1:13" x14ac:dyDescent="0.3">
      <c r="A731" s="1">
        <v>2016253</v>
      </c>
      <c r="B731" s="1">
        <v>3</v>
      </c>
      <c r="C731" s="2">
        <v>11.334519999999999</v>
      </c>
      <c r="D731" s="2">
        <v>0.90830999999999995</v>
      </c>
      <c r="E731" s="2">
        <v>11.024850000000001</v>
      </c>
      <c r="F731" s="2">
        <v>20.254370000000002</v>
      </c>
      <c r="G731" s="2">
        <v>4.3673700000000002</v>
      </c>
      <c r="H731" s="2">
        <f t="shared" si="11"/>
        <v>47.889420000000001</v>
      </c>
      <c r="I731" s="1">
        <v>1</v>
      </c>
      <c r="J731" s="1">
        <v>1</v>
      </c>
      <c r="K731" s="1">
        <v>86</v>
      </c>
      <c r="L731" s="1">
        <v>0</v>
      </c>
      <c r="M731" s="1">
        <v>2016</v>
      </c>
    </row>
    <row r="732" spans="1:13" x14ac:dyDescent="0.3">
      <c r="A732" s="1">
        <v>2016262</v>
      </c>
      <c r="B732" s="1">
        <v>2</v>
      </c>
      <c r="C732" s="2">
        <v>12.925689999999999</v>
      </c>
      <c r="D732" s="2">
        <v>0.80276999999999998</v>
      </c>
      <c r="E732" s="2">
        <v>0</v>
      </c>
      <c r="F732" s="2">
        <v>16.498139999999999</v>
      </c>
      <c r="G732" s="2">
        <v>5.2490699999999997</v>
      </c>
      <c r="H732" s="2">
        <f t="shared" si="11"/>
        <v>35.475669999999994</v>
      </c>
      <c r="I732" s="1">
        <v>0</v>
      </c>
      <c r="J732" s="1">
        <v>2</v>
      </c>
      <c r="K732" s="1">
        <v>83</v>
      </c>
      <c r="L732" s="1">
        <v>0</v>
      </c>
      <c r="M732" s="1">
        <v>2016</v>
      </c>
    </row>
    <row r="733" spans="1:13" x14ac:dyDescent="0.3">
      <c r="A733" s="1">
        <v>2016264</v>
      </c>
      <c r="B733" s="1">
        <v>2</v>
      </c>
      <c r="C733" s="2">
        <v>12.94415</v>
      </c>
      <c r="D733" s="2">
        <v>0.91737999999999997</v>
      </c>
      <c r="E733" s="2">
        <v>0</v>
      </c>
      <c r="F733" s="2">
        <v>18.652909999999999</v>
      </c>
      <c r="G733" s="2">
        <v>6.32646</v>
      </c>
      <c r="H733" s="2">
        <f t="shared" si="11"/>
        <v>38.840899999999998</v>
      </c>
      <c r="I733" s="1">
        <v>0</v>
      </c>
      <c r="J733" s="1">
        <v>2</v>
      </c>
      <c r="K733" s="1">
        <v>91</v>
      </c>
      <c r="L733" s="1">
        <v>1</v>
      </c>
      <c r="M733" s="1">
        <v>2016</v>
      </c>
    </row>
    <row r="734" spans="1:13" x14ac:dyDescent="0.3">
      <c r="A734" s="1">
        <v>2016259</v>
      </c>
      <c r="B734" s="1">
        <v>3</v>
      </c>
      <c r="C734" s="2">
        <v>12.673830000000001</v>
      </c>
      <c r="D734" s="2">
        <v>1.02023</v>
      </c>
      <c r="E734" s="2">
        <v>8.4765099999999993</v>
      </c>
      <c r="F734" s="2">
        <v>18.656690000000001</v>
      </c>
      <c r="G734" s="2">
        <v>9.6806900000000002</v>
      </c>
      <c r="H734" s="2">
        <f t="shared" si="11"/>
        <v>50.507949999999994</v>
      </c>
      <c r="I734" s="1">
        <v>1</v>
      </c>
      <c r="J734" s="1">
        <v>1</v>
      </c>
      <c r="K734" s="1">
        <v>85</v>
      </c>
      <c r="L734" s="1">
        <v>1</v>
      </c>
      <c r="M734" s="1">
        <v>2016</v>
      </c>
    </row>
    <row r="735" spans="1:13" x14ac:dyDescent="0.3">
      <c r="A735" s="1">
        <v>2016269</v>
      </c>
      <c r="B735" s="1">
        <v>2</v>
      </c>
      <c r="C735" s="2">
        <v>10.269780000000001</v>
      </c>
      <c r="D735" s="2">
        <v>0.82655999999999996</v>
      </c>
      <c r="E735" s="2">
        <v>0</v>
      </c>
      <c r="F735" s="2">
        <v>22.404990000000002</v>
      </c>
      <c r="G735" s="2">
        <v>8.2024899999999992</v>
      </c>
      <c r="H735" s="2">
        <f t="shared" si="11"/>
        <v>41.70382</v>
      </c>
      <c r="I735" s="1">
        <v>0</v>
      </c>
      <c r="J735" s="1">
        <v>2</v>
      </c>
      <c r="K735" s="1">
        <v>97</v>
      </c>
      <c r="L735" s="1">
        <v>0</v>
      </c>
      <c r="M735" s="1">
        <v>2016</v>
      </c>
    </row>
    <row r="736" spans="1:13" x14ac:dyDescent="0.3">
      <c r="A736" s="1">
        <v>2016267</v>
      </c>
      <c r="B736" s="1">
        <v>2</v>
      </c>
      <c r="C736" s="2">
        <v>14.41033</v>
      </c>
      <c r="D736" s="2">
        <v>1.18984</v>
      </c>
      <c r="E736" s="2">
        <v>0</v>
      </c>
      <c r="F736" s="2">
        <v>26.022690000000001</v>
      </c>
      <c r="G736" s="2">
        <v>10.011340000000001</v>
      </c>
      <c r="H736" s="2">
        <f t="shared" si="11"/>
        <v>51.634200000000007</v>
      </c>
      <c r="I736" s="1">
        <v>0</v>
      </c>
      <c r="J736" s="1">
        <v>2</v>
      </c>
      <c r="K736" s="1">
        <v>114</v>
      </c>
      <c r="L736" s="1">
        <v>0</v>
      </c>
      <c r="M736" s="1">
        <v>2016</v>
      </c>
    </row>
    <row r="737" spans="1:13" x14ac:dyDescent="0.3">
      <c r="A737" s="1">
        <v>2016271</v>
      </c>
      <c r="B737" s="1">
        <v>1</v>
      </c>
      <c r="C737" s="2">
        <v>12.94183</v>
      </c>
      <c r="D737" s="2">
        <v>1.2151700000000001</v>
      </c>
      <c r="E737" s="2">
        <v>0</v>
      </c>
      <c r="F737" s="2">
        <v>20.554849999999998</v>
      </c>
      <c r="G737" s="2">
        <v>8.0342000000000002</v>
      </c>
      <c r="H737" s="2">
        <f t="shared" si="11"/>
        <v>42.746049999999997</v>
      </c>
      <c r="I737" s="1">
        <v>0</v>
      </c>
      <c r="J737" s="1">
        <v>1</v>
      </c>
      <c r="K737" s="1">
        <v>95</v>
      </c>
      <c r="L737" s="1">
        <v>1</v>
      </c>
      <c r="M737" s="1">
        <v>2016</v>
      </c>
    </row>
    <row r="738" spans="1:13" x14ac:dyDescent="0.3">
      <c r="A738" s="1">
        <v>2016272</v>
      </c>
      <c r="B738" s="1">
        <v>1</v>
      </c>
      <c r="C738" s="2">
        <v>14.21931</v>
      </c>
      <c r="D738" s="2">
        <v>1.20042</v>
      </c>
      <c r="E738" s="2">
        <v>0</v>
      </c>
      <c r="F738" s="2">
        <v>22.28828</v>
      </c>
      <c r="G738" s="2">
        <v>6.5140000000000002</v>
      </c>
      <c r="H738" s="2">
        <f t="shared" si="11"/>
        <v>44.222010000000004</v>
      </c>
      <c r="I738" s="1">
        <v>0</v>
      </c>
      <c r="J738" s="1">
        <v>1</v>
      </c>
      <c r="K738" s="1">
        <v>94</v>
      </c>
      <c r="L738" s="1">
        <v>0</v>
      </c>
      <c r="M738" s="1">
        <v>2016</v>
      </c>
    </row>
    <row r="739" spans="1:13" x14ac:dyDescent="0.3">
      <c r="A739" s="1">
        <v>2016265</v>
      </c>
      <c r="B739" s="1">
        <v>4</v>
      </c>
      <c r="C739" s="2">
        <v>11.67366</v>
      </c>
      <c r="D739" s="2">
        <v>1.0294000000000001</v>
      </c>
      <c r="E739" s="2">
        <v>10.588279999999999</v>
      </c>
      <c r="F739" s="2">
        <v>24.849499999999999</v>
      </c>
      <c r="G739" s="2">
        <v>10.202019999999999</v>
      </c>
      <c r="H739" s="2">
        <f t="shared" si="11"/>
        <v>58.342859999999995</v>
      </c>
      <c r="I739" s="1">
        <v>1</v>
      </c>
      <c r="J739" s="1">
        <v>2</v>
      </c>
      <c r="K739" s="1">
        <v>103</v>
      </c>
      <c r="L739" s="1">
        <v>1</v>
      </c>
      <c r="M739" s="1">
        <v>2016</v>
      </c>
    </row>
    <row r="740" spans="1:13" x14ac:dyDescent="0.3">
      <c r="A740" s="1">
        <v>2016268</v>
      </c>
      <c r="B740" s="1">
        <v>4</v>
      </c>
      <c r="C740" s="2">
        <v>9.4218899999999994</v>
      </c>
      <c r="D740" s="2">
        <v>1.00871</v>
      </c>
      <c r="E740" s="2">
        <v>8.7500900000000001</v>
      </c>
      <c r="F740" s="2">
        <v>18.77702</v>
      </c>
      <c r="G740" s="2">
        <v>8.5271799999999995</v>
      </c>
      <c r="H740" s="2">
        <f t="shared" si="11"/>
        <v>46.48489</v>
      </c>
      <c r="I740" s="1">
        <v>1</v>
      </c>
      <c r="J740" s="1">
        <v>2</v>
      </c>
      <c r="K740" s="1">
        <v>85</v>
      </c>
      <c r="L740" s="1">
        <v>0</v>
      </c>
      <c r="M740" s="1">
        <v>2016</v>
      </c>
    </row>
    <row r="741" spans="1:13" x14ac:dyDescent="0.3">
      <c r="A741" s="1">
        <v>2016273</v>
      </c>
      <c r="B741" s="1">
        <v>2</v>
      </c>
      <c r="C741" s="2">
        <v>11.72526</v>
      </c>
      <c r="D741" s="2">
        <v>1.08185</v>
      </c>
      <c r="E741" s="2">
        <v>0</v>
      </c>
      <c r="F741" s="2">
        <v>20.688649999999999</v>
      </c>
      <c r="G741" s="2">
        <v>7.3443199999999997</v>
      </c>
      <c r="H741" s="2">
        <f t="shared" si="11"/>
        <v>40.84008</v>
      </c>
      <c r="I741" s="1">
        <v>0</v>
      </c>
      <c r="J741" s="1">
        <v>2</v>
      </c>
      <c r="K741" s="1">
        <v>91</v>
      </c>
      <c r="L741" s="1">
        <v>0</v>
      </c>
      <c r="M741" s="1">
        <v>2016</v>
      </c>
    </row>
    <row r="742" spans="1:13" x14ac:dyDescent="0.3">
      <c r="A742" s="1">
        <v>2016270</v>
      </c>
      <c r="B742" s="1">
        <v>3</v>
      </c>
      <c r="C742" s="2">
        <v>13.96316</v>
      </c>
      <c r="D742" s="2">
        <v>1.01451</v>
      </c>
      <c r="E742" s="2">
        <v>11.656409999999999</v>
      </c>
      <c r="F742" s="2">
        <v>22.531479999999998</v>
      </c>
      <c r="G742" s="2">
        <v>7.9974800000000004</v>
      </c>
      <c r="H742" s="2">
        <f t="shared" si="11"/>
        <v>57.163040000000002</v>
      </c>
      <c r="I742" s="1">
        <v>1</v>
      </c>
      <c r="J742" s="1">
        <v>1</v>
      </c>
      <c r="K742" s="1">
        <v>97</v>
      </c>
      <c r="L742" s="1">
        <v>0</v>
      </c>
      <c r="M742" s="1">
        <v>2016</v>
      </c>
    </row>
    <row r="743" spans="1:13" x14ac:dyDescent="0.3">
      <c r="A743" s="1">
        <v>2016275</v>
      </c>
      <c r="B743" s="1">
        <v>2</v>
      </c>
      <c r="C743" s="2">
        <v>12.02463</v>
      </c>
      <c r="D743" s="2">
        <v>1.11405</v>
      </c>
      <c r="E743" s="2">
        <v>0</v>
      </c>
      <c r="F743" s="2">
        <v>24.992750000000001</v>
      </c>
      <c r="G743" s="2">
        <v>9.4963800000000003</v>
      </c>
      <c r="H743" s="2">
        <f t="shared" si="11"/>
        <v>47.627810000000004</v>
      </c>
      <c r="I743" s="1">
        <v>0</v>
      </c>
      <c r="J743" s="1">
        <v>2</v>
      </c>
      <c r="K743" s="1">
        <v>104</v>
      </c>
      <c r="L743" s="1">
        <v>0</v>
      </c>
      <c r="M743" s="1">
        <v>2016</v>
      </c>
    </row>
    <row r="744" spans="1:13" x14ac:dyDescent="0.3">
      <c r="A744" s="1">
        <v>2016263</v>
      </c>
      <c r="B744" s="1">
        <v>2</v>
      </c>
      <c r="C744" s="2">
        <v>12.75371</v>
      </c>
      <c r="D744" s="2">
        <v>0.60167999999999999</v>
      </c>
      <c r="E744" s="2">
        <v>0</v>
      </c>
      <c r="F744" s="2">
        <v>15.283910000000001</v>
      </c>
      <c r="G744" s="2">
        <v>4.6419600000000001</v>
      </c>
      <c r="H744" s="2">
        <f t="shared" si="11"/>
        <v>33.281259999999996</v>
      </c>
      <c r="I744" s="1">
        <v>0</v>
      </c>
      <c r="J744" s="1">
        <v>2</v>
      </c>
      <c r="K744" s="1">
        <v>81</v>
      </c>
      <c r="L744" s="1">
        <v>2</v>
      </c>
      <c r="M744" s="1">
        <v>2016</v>
      </c>
    </row>
    <row r="745" spans="1:13" x14ac:dyDescent="0.3">
      <c r="A745" s="1">
        <v>2016274</v>
      </c>
      <c r="B745" s="1">
        <v>4</v>
      </c>
      <c r="C745" s="2">
        <v>12.97658</v>
      </c>
      <c r="D745" s="2">
        <v>0.82772999999999997</v>
      </c>
      <c r="E745" s="2">
        <v>7.0238300000000002</v>
      </c>
      <c r="F745" s="2">
        <v>19.604230000000001</v>
      </c>
      <c r="G745" s="2">
        <v>9.1027299999999993</v>
      </c>
      <c r="H745" s="2">
        <f t="shared" si="11"/>
        <v>49.535100000000007</v>
      </c>
      <c r="I745" s="1">
        <v>1</v>
      </c>
      <c r="J745" s="1">
        <v>2</v>
      </c>
      <c r="K745" s="1">
        <v>84</v>
      </c>
      <c r="L745" s="1">
        <v>1</v>
      </c>
      <c r="M745" s="1">
        <v>2016</v>
      </c>
    </row>
    <row r="746" spans="1:13" x14ac:dyDescent="0.3">
      <c r="A746" s="1">
        <v>2016276</v>
      </c>
      <c r="B746" s="1">
        <v>3</v>
      </c>
      <c r="C746" s="2">
        <v>12.98278</v>
      </c>
      <c r="D746" s="2">
        <v>0.43010999999999999</v>
      </c>
      <c r="E746" s="2">
        <v>9.1889900000000004</v>
      </c>
      <c r="F746" s="2">
        <v>19.28471</v>
      </c>
      <c r="G746" s="2">
        <v>5.7505300000000004</v>
      </c>
      <c r="H746" s="2">
        <f t="shared" si="11"/>
        <v>47.637119999999996</v>
      </c>
      <c r="I746" s="1">
        <v>1</v>
      </c>
      <c r="J746" s="1">
        <v>1</v>
      </c>
      <c r="K746" s="1">
        <v>82</v>
      </c>
      <c r="L746" s="1">
        <v>3</v>
      </c>
      <c r="M746" s="1">
        <v>2016</v>
      </c>
    </row>
    <row r="747" spans="1:13" x14ac:dyDescent="0.3">
      <c r="A747" s="1">
        <v>2016279</v>
      </c>
      <c r="B747" s="1">
        <v>2</v>
      </c>
      <c r="C747" s="2">
        <v>12.459899999999999</v>
      </c>
      <c r="D747" s="2">
        <v>1.2172799999999999</v>
      </c>
      <c r="E747" s="2">
        <v>0</v>
      </c>
      <c r="F747" s="2">
        <v>23.364380000000001</v>
      </c>
      <c r="G747" s="2">
        <v>8.6821900000000003</v>
      </c>
      <c r="H747" s="2">
        <f t="shared" si="11"/>
        <v>45.723750000000003</v>
      </c>
      <c r="I747" s="1">
        <v>0</v>
      </c>
      <c r="J747" s="1">
        <v>2</v>
      </c>
      <c r="K747" s="1">
        <v>91</v>
      </c>
      <c r="L747" s="1">
        <v>0</v>
      </c>
      <c r="M747" s="1">
        <v>2016</v>
      </c>
    </row>
    <row r="748" spans="1:13" x14ac:dyDescent="0.3">
      <c r="A748" s="1">
        <v>2016280</v>
      </c>
      <c r="B748" s="1">
        <v>1</v>
      </c>
      <c r="C748" s="2">
        <v>10.781650000000001</v>
      </c>
      <c r="D748" s="2">
        <v>1.0694600000000001</v>
      </c>
      <c r="E748" s="2">
        <v>0</v>
      </c>
      <c r="F748" s="2">
        <v>21.279409999999999</v>
      </c>
      <c r="G748" s="2">
        <v>5.3099499999999997</v>
      </c>
      <c r="H748" s="2">
        <f t="shared" si="11"/>
        <v>38.440469999999998</v>
      </c>
      <c r="I748" s="1">
        <v>0</v>
      </c>
      <c r="J748" s="1">
        <v>1</v>
      </c>
      <c r="K748" s="1">
        <v>87</v>
      </c>
      <c r="L748" s="1">
        <v>0</v>
      </c>
      <c r="M748" s="1">
        <v>2016</v>
      </c>
    </row>
    <row r="749" spans="1:13" x14ac:dyDescent="0.3">
      <c r="A749" s="1">
        <v>2016281</v>
      </c>
      <c r="B749" s="1">
        <v>2</v>
      </c>
      <c r="C749" s="2">
        <v>14.236280000000001</v>
      </c>
      <c r="D749" s="2">
        <v>1.28911</v>
      </c>
      <c r="E749" s="2">
        <v>0</v>
      </c>
      <c r="F749" s="2">
        <v>22.665130000000001</v>
      </c>
      <c r="G749" s="2">
        <v>8.3325600000000009</v>
      </c>
      <c r="H749" s="2">
        <f t="shared" si="11"/>
        <v>46.523080000000007</v>
      </c>
      <c r="I749" s="1">
        <v>0</v>
      </c>
      <c r="J749" s="1">
        <v>2</v>
      </c>
      <c r="K749" s="1">
        <v>91</v>
      </c>
      <c r="L749" s="1">
        <v>0</v>
      </c>
      <c r="M749" s="1">
        <v>2016</v>
      </c>
    </row>
    <row r="750" spans="1:13" x14ac:dyDescent="0.3">
      <c r="A750" s="1">
        <v>2016277</v>
      </c>
      <c r="B750" s="1">
        <v>3</v>
      </c>
      <c r="C750" s="2">
        <v>11.002420000000001</v>
      </c>
      <c r="D750" s="2">
        <v>0.81637999999999999</v>
      </c>
      <c r="E750" s="2">
        <v>10.120609999999999</v>
      </c>
      <c r="F750" s="2">
        <v>21.09244</v>
      </c>
      <c r="G750" s="2">
        <v>6.1263300000000003</v>
      </c>
      <c r="H750" s="2">
        <f t="shared" si="11"/>
        <v>49.158180000000009</v>
      </c>
      <c r="I750" s="1">
        <v>1</v>
      </c>
      <c r="J750" s="1">
        <v>1</v>
      </c>
      <c r="K750" s="1">
        <v>88</v>
      </c>
      <c r="L750" s="1">
        <v>0</v>
      </c>
      <c r="M750" s="1">
        <v>2016</v>
      </c>
    </row>
    <row r="751" spans="1:13" x14ac:dyDescent="0.3">
      <c r="A751" s="1">
        <v>2016165</v>
      </c>
      <c r="B751" s="1">
        <v>2</v>
      </c>
      <c r="C751" s="2">
        <v>11.22627</v>
      </c>
      <c r="D751" s="2">
        <v>0.74507999999999996</v>
      </c>
      <c r="E751" s="2">
        <v>0</v>
      </c>
      <c r="F751" s="2">
        <v>13.333310000000001</v>
      </c>
      <c r="G751" s="2">
        <v>3.6666500000000002</v>
      </c>
      <c r="H751" s="2">
        <f t="shared" si="11"/>
        <v>28.971309999999999</v>
      </c>
      <c r="I751" s="1">
        <v>0</v>
      </c>
      <c r="J751" s="1">
        <v>2</v>
      </c>
      <c r="K751" s="1">
        <v>82</v>
      </c>
      <c r="L751" s="1">
        <v>0</v>
      </c>
      <c r="M751" s="1">
        <v>2016</v>
      </c>
    </row>
    <row r="752" spans="1:13" x14ac:dyDescent="0.3">
      <c r="A752" s="1">
        <v>2016282</v>
      </c>
      <c r="B752" s="1">
        <v>2</v>
      </c>
      <c r="C752" s="2">
        <v>11.47312</v>
      </c>
      <c r="D752" s="2">
        <v>1.0005200000000001</v>
      </c>
      <c r="E752" s="2">
        <v>0</v>
      </c>
      <c r="F752" s="2">
        <v>23.65166</v>
      </c>
      <c r="G752" s="2">
        <v>8.8258299999999998</v>
      </c>
      <c r="H752" s="2">
        <f t="shared" si="11"/>
        <v>44.951129999999992</v>
      </c>
      <c r="I752" s="1">
        <v>0</v>
      </c>
      <c r="J752" s="1">
        <v>2</v>
      </c>
      <c r="K752" s="1">
        <v>92</v>
      </c>
      <c r="L752" s="1">
        <v>0</v>
      </c>
      <c r="M752" s="1">
        <v>2016</v>
      </c>
    </row>
    <row r="753" spans="1:13" x14ac:dyDescent="0.3">
      <c r="A753" s="1">
        <v>2016283</v>
      </c>
      <c r="B753" s="1">
        <v>2</v>
      </c>
      <c r="C753" s="2">
        <v>11.915039999999999</v>
      </c>
      <c r="D753" s="2">
        <v>1.12463</v>
      </c>
      <c r="E753" s="2">
        <v>0</v>
      </c>
      <c r="F753" s="2">
        <v>22.44331</v>
      </c>
      <c r="G753" s="2">
        <v>8.2216500000000003</v>
      </c>
      <c r="H753" s="2">
        <f t="shared" si="11"/>
        <v>43.704629999999995</v>
      </c>
      <c r="I753" s="1">
        <v>0</v>
      </c>
      <c r="J753" s="1">
        <v>2</v>
      </c>
      <c r="K753" s="1">
        <v>94</v>
      </c>
      <c r="L753" s="1">
        <v>0</v>
      </c>
      <c r="M753" s="1">
        <v>2016</v>
      </c>
    </row>
    <row r="754" spans="1:13" x14ac:dyDescent="0.3">
      <c r="A754" s="1">
        <v>2016285</v>
      </c>
      <c r="B754" s="1">
        <v>1</v>
      </c>
      <c r="C754" s="2">
        <v>13.52172</v>
      </c>
      <c r="D754" s="2">
        <v>0.91874</v>
      </c>
      <c r="E754" s="2">
        <v>0</v>
      </c>
      <c r="F754" s="2">
        <v>17.774619999999999</v>
      </c>
      <c r="G754" s="2">
        <v>9.0779200000000007</v>
      </c>
      <c r="H754" s="2">
        <f t="shared" si="11"/>
        <v>41.292999999999999</v>
      </c>
      <c r="I754" s="1">
        <v>0</v>
      </c>
      <c r="J754" s="1">
        <v>1</v>
      </c>
      <c r="K754" s="1">
        <v>81</v>
      </c>
      <c r="L754" s="1">
        <v>3</v>
      </c>
      <c r="M754" s="1">
        <v>2016</v>
      </c>
    </row>
    <row r="755" spans="1:13" x14ac:dyDescent="0.3">
      <c r="A755" s="1">
        <v>2016278</v>
      </c>
      <c r="B755" s="1">
        <v>4</v>
      </c>
      <c r="C755" s="2">
        <v>10.64897</v>
      </c>
      <c r="D755" s="2">
        <v>1.08185</v>
      </c>
      <c r="E755" s="2">
        <v>13.01186</v>
      </c>
      <c r="F755" s="2">
        <v>23.07499</v>
      </c>
      <c r="G755" s="2">
        <v>9.2837099999999992</v>
      </c>
      <c r="H755" s="2">
        <f t="shared" si="11"/>
        <v>57.101379999999999</v>
      </c>
      <c r="I755" s="1">
        <v>1</v>
      </c>
      <c r="J755" s="1">
        <v>2</v>
      </c>
      <c r="K755" s="1">
        <v>105</v>
      </c>
      <c r="L755" s="1">
        <v>0</v>
      </c>
      <c r="M755" s="1">
        <v>2016</v>
      </c>
    </row>
    <row r="756" spans="1:13" x14ac:dyDescent="0.3">
      <c r="A756" s="1">
        <v>2016288</v>
      </c>
      <c r="B756" s="1">
        <v>1</v>
      </c>
      <c r="C756" s="2">
        <v>12.362030000000001</v>
      </c>
      <c r="D756" s="2">
        <v>1.0466500000000001</v>
      </c>
      <c r="E756" s="2">
        <v>0</v>
      </c>
      <c r="F756" s="2">
        <v>16.850190000000001</v>
      </c>
      <c r="G756" s="2">
        <v>4.6543200000000002</v>
      </c>
      <c r="H756" s="2">
        <f t="shared" si="11"/>
        <v>34.91319</v>
      </c>
      <c r="I756" s="1">
        <v>0</v>
      </c>
      <c r="J756" s="1">
        <v>1</v>
      </c>
      <c r="K756" s="1">
        <v>80</v>
      </c>
      <c r="L756" s="1">
        <v>0</v>
      </c>
      <c r="M756" s="1">
        <v>2016</v>
      </c>
    </row>
    <row r="757" spans="1:13" x14ac:dyDescent="0.3">
      <c r="A757" s="1">
        <v>2016287</v>
      </c>
      <c r="B757" s="1">
        <v>2</v>
      </c>
      <c r="C757" s="2">
        <v>11.646470000000001</v>
      </c>
      <c r="D757" s="2">
        <v>0.86363999999999996</v>
      </c>
      <c r="E757" s="2">
        <v>0</v>
      </c>
      <c r="F757" s="2">
        <v>24.084980000000002</v>
      </c>
      <c r="G757" s="2">
        <v>9.0424900000000008</v>
      </c>
      <c r="H757" s="2">
        <f t="shared" si="11"/>
        <v>45.63758</v>
      </c>
      <c r="I757" s="1">
        <v>0</v>
      </c>
      <c r="J757" s="1">
        <v>2</v>
      </c>
      <c r="K757" s="1">
        <v>106</v>
      </c>
      <c r="L757" s="1">
        <v>0</v>
      </c>
      <c r="M757" s="1">
        <v>2016</v>
      </c>
    </row>
    <row r="758" spans="1:13" x14ac:dyDescent="0.3">
      <c r="A758" s="1">
        <v>2016290</v>
      </c>
      <c r="B758" s="1">
        <v>1</v>
      </c>
      <c r="C758" s="2">
        <v>11.55241</v>
      </c>
      <c r="D758" s="2">
        <v>0.84748999999999997</v>
      </c>
      <c r="E758" s="2">
        <v>0</v>
      </c>
      <c r="F758" s="2">
        <v>19.209240000000001</v>
      </c>
      <c r="G758" s="2">
        <v>8.6622599999999998</v>
      </c>
      <c r="H758" s="2">
        <f t="shared" si="11"/>
        <v>40.2714</v>
      </c>
      <c r="I758" s="1">
        <v>0</v>
      </c>
      <c r="J758" s="1">
        <v>1</v>
      </c>
      <c r="K758" s="1">
        <v>95</v>
      </c>
      <c r="L758" s="1">
        <v>0</v>
      </c>
      <c r="M758" s="1">
        <v>2016</v>
      </c>
    </row>
    <row r="759" spans="1:13" x14ac:dyDescent="0.3">
      <c r="A759" s="1">
        <v>2016291</v>
      </c>
      <c r="B759" s="1">
        <v>2</v>
      </c>
      <c r="C759" s="2">
        <v>12.44013</v>
      </c>
      <c r="D759" s="2">
        <v>0.83365999999999996</v>
      </c>
      <c r="E759" s="2">
        <v>0</v>
      </c>
      <c r="F759" s="2">
        <v>20.34742</v>
      </c>
      <c r="G759" s="2">
        <v>7.1737099999999998</v>
      </c>
      <c r="H759" s="2">
        <f t="shared" si="11"/>
        <v>40.794919999999998</v>
      </c>
      <c r="I759" s="1">
        <v>0</v>
      </c>
      <c r="J759" s="1">
        <v>2</v>
      </c>
      <c r="K759" s="1">
        <v>86</v>
      </c>
      <c r="L759" s="1">
        <v>3</v>
      </c>
      <c r="M759" s="1">
        <v>2016</v>
      </c>
    </row>
    <row r="760" spans="1:13" x14ac:dyDescent="0.3">
      <c r="A760" s="1">
        <v>2016284</v>
      </c>
      <c r="B760" s="1">
        <v>4</v>
      </c>
      <c r="C760" s="2">
        <v>11.26688</v>
      </c>
      <c r="D760" s="2">
        <v>1.2258599999999999</v>
      </c>
      <c r="E760" s="2">
        <v>9.2808700000000002</v>
      </c>
      <c r="F760" s="2">
        <v>28.279350000000001</v>
      </c>
      <c r="G760" s="2">
        <v>8.5258800000000008</v>
      </c>
      <c r="H760" s="2">
        <f t="shared" si="11"/>
        <v>58.57884</v>
      </c>
      <c r="I760" s="1">
        <v>1</v>
      </c>
      <c r="J760" s="1">
        <v>2</v>
      </c>
      <c r="K760" s="1">
        <v>102</v>
      </c>
      <c r="L760" s="1">
        <v>1</v>
      </c>
      <c r="M760" s="1">
        <v>2016</v>
      </c>
    </row>
    <row r="761" spans="1:13" x14ac:dyDescent="0.3">
      <c r="A761" s="1">
        <v>2016292</v>
      </c>
      <c r="B761" s="1">
        <v>2</v>
      </c>
      <c r="C761" s="2">
        <v>11.64817</v>
      </c>
      <c r="D761" s="2">
        <v>1.0399</v>
      </c>
      <c r="E761" s="2">
        <v>0</v>
      </c>
      <c r="F761" s="2">
        <v>19.88777</v>
      </c>
      <c r="G761" s="2">
        <v>6.9438800000000001</v>
      </c>
      <c r="H761" s="2">
        <f t="shared" si="11"/>
        <v>39.51972</v>
      </c>
      <c r="I761" s="1">
        <v>0</v>
      </c>
      <c r="J761" s="1">
        <v>2</v>
      </c>
      <c r="K761" s="1">
        <v>93</v>
      </c>
      <c r="L761" s="1">
        <v>0</v>
      </c>
      <c r="M761" s="1">
        <v>2016</v>
      </c>
    </row>
    <row r="762" spans="1:13" x14ac:dyDescent="0.3">
      <c r="A762" s="1">
        <v>2016293</v>
      </c>
      <c r="B762" s="1">
        <v>2</v>
      </c>
      <c r="C762" s="2">
        <v>10.54867</v>
      </c>
      <c r="D762" s="2">
        <v>1.19407</v>
      </c>
      <c r="E762" s="2">
        <v>0</v>
      </c>
      <c r="F762" s="2">
        <v>24.177689999999998</v>
      </c>
      <c r="G762" s="2">
        <v>9.0888399999999994</v>
      </c>
      <c r="H762" s="2">
        <f t="shared" si="11"/>
        <v>45.009269999999994</v>
      </c>
      <c r="I762" s="1">
        <v>0</v>
      </c>
      <c r="J762" s="1">
        <v>2</v>
      </c>
      <c r="K762" s="1">
        <v>106</v>
      </c>
      <c r="L762" s="1">
        <v>0</v>
      </c>
      <c r="M762" s="1">
        <v>2016</v>
      </c>
    </row>
    <row r="763" spans="1:13" x14ac:dyDescent="0.3">
      <c r="A763" s="1">
        <v>2016266</v>
      </c>
      <c r="B763" s="1">
        <v>1</v>
      </c>
      <c r="C763" s="2">
        <v>13.805249999999999</v>
      </c>
      <c r="D763" s="2">
        <v>1.02227</v>
      </c>
      <c r="E763" s="2">
        <v>0</v>
      </c>
      <c r="F763" s="2">
        <v>19.171299999999999</v>
      </c>
      <c r="G763" s="2">
        <v>5.0007799999999998</v>
      </c>
      <c r="H763" s="2">
        <f t="shared" si="11"/>
        <v>38.999599999999994</v>
      </c>
      <c r="I763" s="1">
        <v>0</v>
      </c>
      <c r="J763" s="1">
        <v>1</v>
      </c>
      <c r="K763" s="1">
        <v>96</v>
      </c>
      <c r="L763" s="1">
        <v>2</v>
      </c>
      <c r="M763" s="1">
        <v>2016</v>
      </c>
    </row>
    <row r="764" spans="1:13" x14ac:dyDescent="0.3">
      <c r="A764" s="1">
        <v>2016286</v>
      </c>
      <c r="B764" s="1">
        <v>4</v>
      </c>
      <c r="C764" s="2">
        <v>12.27472</v>
      </c>
      <c r="D764" s="2">
        <v>1.0300199999999999</v>
      </c>
      <c r="E764" s="2">
        <v>11.742649999999999</v>
      </c>
      <c r="F764" s="2">
        <v>20.35885</v>
      </c>
      <c r="G764" s="2">
        <v>11.61689</v>
      </c>
      <c r="H764" s="2">
        <f t="shared" si="11"/>
        <v>57.023129999999995</v>
      </c>
      <c r="I764" s="1">
        <v>1</v>
      </c>
      <c r="J764" s="1">
        <v>2</v>
      </c>
      <c r="K764" s="1">
        <v>101</v>
      </c>
      <c r="L764" s="1">
        <v>0</v>
      </c>
      <c r="M764" s="1">
        <v>2016</v>
      </c>
    </row>
    <row r="765" spans="1:13" x14ac:dyDescent="0.3">
      <c r="A765" s="1">
        <v>2016297</v>
      </c>
      <c r="B765" s="1">
        <v>1</v>
      </c>
      <c r="C765" s="2">
        <v>10.5364</v>
      </c>
      <c r="D765" s="2">
        <v>1.00478</v>
      </c>
      <c r="E765" s="2">
        <v>0</v>
      </c>
      <c r="F765" s="2">
        <v>17.706340000000001</v>
      </c>
      <c r="G765" s="2">
        <v>9.3861100000000004</v>
      </c>
      <c r="H765" s="2">
        <f t="shared" si="11"/>
        <v>38.633630000000004</v>
      </c>
      <c r="I765" s="1">
        <v>0</v>
      </c>
      <c r="J765" s="1">
        <v>1</v>
      </c>
      <c r="K765" s="1">
        <v>89</v>
      </c>
      <c r="L765" s="1">
        <v>1</v>
      </c>
      <c r="M765" s="1">
        <v>2016</v>
      </c>
    </row>
    <row r="766" spans="1:13" x14ac:dyDescent="0.3">
      <c r="A766" s="1">
        <v>2016295</v>
      </c>
      <c r="B766" s="1">
        <v>2</v>
      </c>
      <c r="C766" s="2">
        <v>11.66845</v>
      </c>
      <c r="D766" s="2">
        <v>1.2459499999999999</v>
      </c>
      <c r="E766" s="2">
        <v>0</v>
      </c>
      <c r="F766" s="2">
        <v>24.899550000000001</v>
      </c>
      <c r="G766" s="2">
        <v>9.4497800000000005</v>
      </c>
      <c r="H766" s="2">
        <f t="shared" si="11"/>
        <v>47.26373000000001</v>
      </c>
      <c r="I766" s="1">
        <v>0</v>
      </c>
      <c r="J766" s="1">
        <v>2</v>
      </c>
      <c r="K766" s="1">
        <v>96</v>
      </c>
      <c r="L766" s="1">
        <v>0</v>
      </c>
      <c r="M766" s="1">
        <v>2016</v>
      </c>
    </row>
    <row r="767" spans="1:13" x14ac:dyDescent="0.3">
      <c r="A767" s="1">
        <v>2016289</v>
      </c>
      <c r="B767" s="1">
        <v>4</v>
      </c>
      <c r="C767" s="2">
        <v>9.3944500000000009</v>
      </c>
      <c r="D767" s="2">
        <v>0.86946999999999997</v>
      </c>
      <c r="E767" s="2">
        <v>7.2531800000000004</v>
      </c>
      <c r="F767" s="2">
        <v>20.731590000000001</v>
      </c>
      <c r="G767" s="2">
        <v>7.2108299999999996</v>
      </c>
      <c r="H767" s="2">
        <f t="shared" si="11"/>
        <v>45.459519999999998</v>
      </c>
      <c r="I767" s="1">
        <v>1</v>
      </c>
      <c r="J767" s="1">
        <v>2</v>
      </c>
      <c r="K767" s="1">
        <v>83</v>
      </c>
      <c r="L767" s="1">
        <v>0</v>
      </c>
      <c r="M767" s="1">
        <v>2016</v>
      </c>
    </row>
    <row r="768" spans="1:13" x14ac:dyDescent="0.3">
      <c r="A768" s="1">
        <v>2016296</v>
      </c>
      <c r="B768" s="1">
        <v>1</v>
      </c>
      <c r="C768" s="2">
        <v>16.52186</v>
      </c>
      <c r="D768" s="2">
        <v>1.1930499999999999</v>
      </c>
      <c r="E768" s="2">
        <v>0</v>
      </c>
      <c r="F768" s="2">
        <v>20.455739999999999</v>
      </c>
      <c r="G768" s="2">
        <v>6.8863599999999998</v>
      </c>
      <c r="H768" s="2">
        <f t="shared" si="11"/>
        <v>45.057009999999991</v>
      </c>
      <c r="I768" s="1">
        <v>0</v>
      </c>
      <c r="J768" s="1">
        <v>1</v>
      </c>
      <c r="K768" s="1">
        <v>95</v>
      </c>
      <c r="L768" s="1">
        <v>2</v>
      </c>
      <c r="M768" s="1">
        <v>2016</v>
      </c>
    </row>
    <row r="769" spans="1:13" x14ac:dyDescent="0.3">
      <c r="A769" s="1">
        <v>2016298</v>
      </c>
      <c r="B769" s="1">
        <v>2</v>
      </c>
      <c r="C769" s="2">
        <v>13.69093</v>
      </c>
      <c r="D769" s="2">
        <v>0.74475000000000002</v>
      </c>
      <c r="E769" s="2">
        <v>0</v>
      </c>
      <c r="F769" s="2">
        <v>19.754349999999999</v>
      </c>
      <c r="G769" s="2">
        <v>6.8771800000000001</v>
      </c>
      <c r="H769" s="2">
        <f t="shared" si="11"/>
        <v>41.067210000000003</v>
      </c>
      <c r="I769" s="1">
        <v>0</v>
      </c>
      <c r="J769" s="1">
        <v>2</v>
      </c>
      <c r="K769" s="1">
        <v>84</v>
      </c>
      <c r="L769" s="1">
        <v>0</v>
      </c>
      <c r="M769" s="1">
        <v>2016</v>
      </c>
    </row>
    <row r="770" spans="1:13" x14ac:dyDescent="0.3">
      <c r="A770" s="1">
        <v>2016294</v>
      </c>
      <c r="B770" s="1">
        <v>4</v>
      </c>
      <c r="C770" s="2">
        <v>11.681369999999999</v>
      </c>
      <c r="D770" s="2">
        <v>1.11903</v>
      </c>
      <c r="E770" s="2">
        <v>10.492570000000001</v>
      </c>
      <c r="F770" s="2">
        <v>20.827580000000001</v>
      </c>
      <c r="G770" s="2">
        <v>6.5393400000000002</v>
      </c>
      <c r="H770" s="2">
        <f t="shared" si="11"/>
        <v>50.659890000000004</v>
      </c>
      <c r="I770" s="1">
        <v>1</v>
      </c>
      <c r="J770" s="1">
        <v>2</v>
      </c>
      <c r="K770" s="1">
        <v>91</v>
      </c>
      <c r="L770" s="1">
        <v>0</v>
      </c>
      <c r="M770" s="1">
        <v>2016</v>
      </c>
    </row>
    <row r="771" spans="1:13" x14ac:dyDescent="0.3">
      <c r="A771" s="1">
        <v>2016301</v>
      </c>
      <c r="B771" s="1">
        <v>2</v>
      </c>
      <c r="C771" s="2">
        <v>13.51369</v>
      </c>
      <c r="D771" s="2">
        <v>0.95028000000000001</v>
      </c>
      <c r="E771" s="2">
        <v>0</v>
      </c>
      <c r="F771" s="2">
        <v>21.424150000000001</v>
      </c>
      <c r="G771" s="2">
        <v>7.7120800000000003</v>
      </c>
      <c r="H771" s="2">
        <f t="shared" ref="H771:H834" si="12">SUM(C771:G771)</f>
        <v>43.600200000000001</v>
      </c>
      <c r="I771" s="1">
        <v>0</v>
      </c>
      <c r="J771" s="1">
        <v>2</v>
      </c>
      <c r="K771" s="1">
        <v>93</v>
      </c>
      <c r="L771" s="1">
        <v>0</v>
      </c>
      <c r="M771" s="1">
        <v>2016</v>
      </c>
    </row>
    <row r="772" spans="1:13" x14ac:dyDescent="0.3">
      <c r="A772" s="1">
        <v>2016300</v>
      </c>
      <c r="B772" s="1">
        <v>2</v>
      </c>
      <c r="C772" s="2">
        <v>13.26399</v>
      </c>
      <c r="D772" s="2">
        <v>0.86301000000000005</v>
      </c>
      <c r="E772" s="2">
        <v>0</v>
      </c>
      <c r="F772" s="2">
        <v>27.887270000000001</v>
      </c>
      <c r="G772" s="2">
        <v>10.943630000000001</v>
      </c>
      <c r="H772" s="2">
        <f t="shared" si="12"/>
        <v>52.957899999999995</v>
      </c>
      <c r="I772" s="1">
        <v>0</v>
      </c>
      <c r="J772" s="1">
        <v>2</v>
      </c>
      <c r="K772" s="1">
        <v>116</v>
      </c>
      <c r="L772" s="1">
        <v>0</v>
      </c>
      <c r="M772" s="1">
        <v>2016</v>
      </c>
    </row>
    <row r="773" spans="1:13" x14ac:dyDescent="0.3">
      <c r="A773" s="1">
        <v>2016303</v>
      </c>
      <c r="B773" s="1">
        <v>1</v>
      </c>
      <c r="C773" s="2">
        <v>11.39629</v>
      </c>
      <c r="D773" s="2">
        <v>0.91908000000000001</v>
      </c>
      <c r="E773" s="2">
        <v>0</v>
      </c>
      <c r="F773" s="2">
        <v>17.866969999999998</v>
      </c>
      <c r="G773" s="2">
        <v>6.8561199999999998</v>
      </c>
      <c r="H773" s="2">
        <f t="shared" si="12"/>
        <v>37.038459999999993</v>
      </c>
      <c r="I773" s="1">
        <v>0</v>
      </c>
      <c r="J773" s="1">
        <v>1</v>
      </c>
      <c r="K773" s="1">
        <v>81</v>
      </c>
      <c r="L773" s="1">
        <v>0</v>
      </c>
      <c r="M773" s="1">
        <v>2016</v>
      </c>
    </row>
    <row r="774" spans="1:13" x14ac:dyDescent="0.3">
      <c r="A774" s="1">
        <v>2016299</v>
      </c>
      <c r="B774" s="1">
        <v>4</v>
      </c>
      <c r="C774" s="2">
        <v>11.247310000000001</v>
      </c>
      <c r="D774" s="2">
        <v>0.97460000000000002</v>
      </c>
      <c r="E774" s="2">
        <v>8.0532199999999996</v>
      </c>
      <c r="F774" s="2">
        <v>22.893429999999999</v>
      </c>
      <c r="G774" s="2">
        <v>13.192130000000001</v>
      </c>
      <c r="H774" s="2">
        <f t="shared" si="12"/>
        <v>56.360689999999998</v>
      </c>
      <c r="I774" s="1">
        <v>1</v>
      </c>
      <c r="J774" s="1">
        <v>2</v>
      </c>
      <c r="K774" s="1">
        <v>97</v>
      </c>
      <c r="L774" s="1">
        <v>0</v>
      </c>
      <c r="M774" s="1">
        <v>2016</v>
      </c>
    </row>
    <row r="775" spans="1:13" x14ac:dyDescent="0.3">
      <c r="A775" s="1">
        <v>2016302</v>
      </c>
      <c r="B775" s="1">
        <v>2</v>
      </c>
      <c r="C775" s="2">
        <v>11.37458</v>
      </c>
      <c r="D775" s="2">
        <v>0.89381999999999995</v>
      </c>
      <c r="E775" s="2">
        <v>0</v>
      </c>
      <c r="F775" s="2">
        <v>25.673539999999999</v>
      </c>
      <c r="G775" s="2">
        <v>9.8367699999999996</v>
      </c>
      <c r="H775" s="2">
        <f t="shared" si="12"/>
        <v>47.778710000000004</v>
      </c>
      <c r="I775" s="1">
        <v>0</v>
      </c>
      <c r="J775" s="1">
        <v>2</v>
      </c>
      <c r="K775" s="1">
        <v>89</v>
      </c>
      <c r="L775" s="1">
        <v>1</v>
      </c>
      <c r="M775" s="1">
        <v>2016</v>
      </c>
    </row>
    <row r="776" spans="1:13" x14ac:dyDescent="0.3">
      <c r="A776" s="1">
        <v>2016304</v>
      </c>
      <c r="B776" s="1">
        <v>2</v>
      </c>
      <c r="C776" s="2">
        <v>12.458220000000001</v>
      </c>
      <c r="D776" s="2">
        <v>1.0475000000000001</v>
      </c>
      <c r="E776" s="2">
        <v>0</v>
      </c>
      <c r="F776" s="2">
        <v>22.94314</v>
      </c>
      <c r="G776" s="2">
        <v>8.4715699999999998</v>
      </c>
      <c r="H776" s="2">
        <f t="shared" si="12"/>
        <v>44.920429999999996</v>
      </c>
      <c r="I776" s="1">
        <v>0</v>
      </c>
      <c r="J776" s="1">
        <v>2</v>
      </c>
      <c r="K776" s="1">
        <v>93</v>
      </c>
      <c r="L776" s="1">
        <v>0</v>
      </c>
      <c r="M776" s="1">
        <v>2016</v>
      </c>
    </row>
    <row r="777" spans="1:13" x14ac:dyDescent="0.3">
      <c r="A777" s="1">
        <v>2016305</v>
      </c>
      <c r="B777" s="1">
        <v>1</v>
      </c>
      <c r="C777" s="2">
        <v>12.495749999999999</v>
      </c>
      <c r="D777" s="2">
        <v>0.90429999999999999</v>
      </c>
      <c r="E777" s="2">
        <v>0</v>
      </c>
      <c r="F777" s="2">
        <v>22.799009999999999</v>
      </c>
      <c r="G777" s="2">
        <v>8.2102199999999996</v>
      </c>
      <c r="H777" s="2">
        <f t="shared" si="12"/>
        <v>44.409279999999995</v>
      </c>
      <c r="I777" s="1">
        <v>0</v>
      </c>
      <c r="J777" s="1">
        <v>1</v>
      </c>
      <c r="K777" s="1">
        <v>89</v>
      </c>
      <c r="L777" s="1">
        <v>0</v>
      </c>
      <c r="M777" s="1">
        <v>2016</v>
      </c>
    </row>
    <row r="778" spans="1:13" x14ac:dyDescent="0.3">
      <c r="A778" s="1">
        <v>2016306</v>
      </c>
      <c r="B778" s="1">
        <v>1</v>
      </c>
      <c r="C778" s="2">
        <v>12.34191</v>
      </c>
      <c r="D778" s="2">
        <v>0.91381999999999997</v>
      </c>
      <c r="E778" s="2">
        <v>0</v>
      </c>
      <c r="F778" s="2">
        <v>21.145060000000001</v>
      </c>
      <c r="G778" s="2">
        <v>8.5081699999999998</v>
      </c>
      <c r="H778" s="2">
        <f t="shared" si="12"/>
        <v>42.90896</v>
      </c>
      <c r="I778" s="1">
        <v>0</v>
      </c>
      <c r="J778" s="1">
        <v>1</v>
      </c>
      <c r="K778" s="1">
        <v>96</v>
      </c>
      <c r="L778" s="1">
        <v>0</v>
      </c>
      <c r="M778" s="1">
        <v>2016</v>
      </c>
    </row>
    <row r="779" spans="1:13" x14ac:dyDescent="0.3">
      <c r="A779" s="1">
        <v>2016308</v>
      </c>
      <c r="B779" s="1">
        <v>2</v>
      </c>
      <c r="C779" s="2">
        <v>12.380750000000001</v>
      </c>
      <c r="D779" s="2">
        <v>0.74804000000000004</v>
      </c>
      <c r="E779" s="2">
        <v>0</v>
      </c>
      <c r="F779" s="2">
        <v>22.673490000000001</v>
      </c>
      <c r="G779" s="2">
        <v>8.3367500000000003</v>
      </c>
      <c r="H779" s="2">
        <f t="shared" si="12"/>
        <v>44.139030000000005</v>
      </c>
      <c r="I779" s="1">
        <v>0</v>
      </c>
      <c r="J779" s="1">
        <v>2</v>
      </c>
      <c r="K779" s="1">
        <v>95</v>
      </c>
      <c r="L779" s="1">
        <v>0</v>
      </c>
      <c r="M779" s="1">
        <v>2016</v>
      </c>
    </row>
    <row r="780" spans="1:13" x14ac:dyDescent="0.3">
      <c r="A780" s="1">
        <v>2016309</v>
      </c>
      <c r="B780" s="1">
        <v>2</v>
      </c>
      <c r="C780" s="2">
        <v>10.23551</v>
      </c>
      <c r="D780" s="2">
        <v>1.07934</v>
      </c>
      <c r="E780" s="2">
        <v>0</v>
      </c>
      <c r="F780" s="2">
        <v>20.968599999999999</v>
      </c>
      <c r="G780" s="2">
        <v>7.4843000000000002</v>
      </c>
      <c r="H780" s="2">
        <f t="shared" si="12"/>
        <v>39.767749999999999</v>
      </c>
      <c r="I780" s="1">
        <v>0</v>
      </c>
      <c r="J780" s="1">
        <v>2</v>
      </c>
      <c r="K780" s="1">
        <v>86</v>
      </c>
      <c r="L780" s="1">
        <v>3</v>
      </c>
      <c r="M780" s="1">
        <v>2016</v>
      </c>
    </row>
    <row r="781" spans="1:13" x14ac:dyDescent="0.3">
      <c r="A781" s="1">
        <v>2016310</v>
      </c>
      <c r="B781" s="1">
        <v>1</v>
      </c>
      <c r="C781" s="2">
        <v>12.696160000000001</v>
      </c>
      <c r="D781" s="2">
        <v>1.18737</v>
      </c>
      <c r="E781" s="2">
        <v>0</v>
      </c>
      <c r="F781" s="2">
        <v>22.418379999999999</v>
      </c>
      <c r="G781" s="2">
        <v>6.5229799999999996</v>
      </c>
      <c r="H781" s="2">
        <f t="shared" si="12"/>
        <v>42.824889999999996</v>
      </c>
      <c r="I781" s="1">
        <v>0</v>
      </c>
      <c r="J781" s="1">
        <v>1</v>
      </c>
      <c r="K781" s="1">
        <v>83</v>
      </c>
      <c r="L781" s="1">
        <v>3</v>
      </c>
      <c r="M781" s="1">
        <v>2016</v>
      </c>
    </row>
    <row r="782" spans="1:13" x14ac:dyDescent="0.3">
      <c r="A782" s="1">
        <v>2016307</v>
      </c>
      <c r="B782" s="1">
        <v>3</v>
      </c>
      <c r="C782" s="2">
        <v>13.068949999999999</v>
      </c>
      <c r="D782" s="2">
        <v>0.46961000000000003</v>
      </c>
      <c r="E782" s="2">
        <v>10.090859999999999</v>
      </c>
      <c r="F782" s="2">
        <v>21.275120000000001</v>
      </c>
      <c r="G782" s="2">
        <v>7.8762999999999996</v>
      </c>
      <c r="H782" s="2">
        <f t="shared" si="12"/>
        <v>52.780839999999998</v>
      </c>
      <c r="I782" s="1">
        <v>1</v>
      </c>
      <c r="J782" s="1">
        <v>1</v>
      </c>
      <c r="K782" s="1">
        <v>91</v>
      </c>
      <c r="L782" s="1">
        <v>0</v>
      </c>
      <c r="M782" s="1">
        <v>2016</v>
      </c>
    </row>
    <row r="783" spans="1:13" x14ac:dyDescent="0.3">
      <c r="A783" s="1">
        <v>2016312</v>
      </c>
      <c r="B783" s="1">
        <v>2</v>
      </c>
      <c r="C783" s="2">
        <v>11.432700000000001</v>
      </c>
      <c r="D783" s="2">
        <v>1.01806</v>
      </c>
      <c r="E783" s="2">
        <v>0</v>
      </c>
      <c r="F783" s="2">
        <v>20.869299999999999</v>
      </c>
      <c r="G783" s="2">
        <v>7.4346500000000004</v>
      </c>
      <c r="H783" s="2">
        <f t="shared" si="12"/>
        <v>40.754709999999996</v>
      </c>
      <c r="I783" s="1">
        <v>0</v>
      </c>
      <c r="J783" s="1">
        <v>2</v>
      </c>
      <c r="K783" s="1">
        <v>88</v>
      </c>
      <c r="L783" s="1">
        <v>0</v>
      </c>
      <c r="M783" s="1">
        <v>2016</v>
      </c>
    </row>
    <row r="784" spans="1:13" x14ac:dyDescent="0.3">
      <c r="A784" s="1">
        <v>2016313</v>
      </c>
      <c r="B784" s="1">
        <v>1</v>
      </c>
      <c r="C784" s="2">
        <v>12.030989999999999</v>
      </c>
      <c r="D784" s="2">
        <v>1.0322199999999999</v>
      </c>
      <c r="E784" s="2">
        <v>0</v>
      </c>
      <c r="F784" s="2">
        <v>18.55988</v>
      </c>
      <c r="G784" s="2">
        <v>7.5278299999999998</v>
      </c>
      <c r="H784" s="2">
        <f t="shared" si="12"/>
        <v>39.150919999999999</v>
      </c>
      <c r="I784" s="1">
        <v>0</v>
      </c>
      <c r="J784" s="1">
        <v>1</v>
      </c>
      <c r="K784" s="1">
        <v>95</v>
      </c>
      <c r="L784" s="1">
        <v>2</v>
      </c>
      <c r="M784" s="1">
        <v>2016</v>
      </c>
    </row>
    <row r="785" spans="1:13" x14ac:dyDescent="0.3">
      <c r="A785" s="1">
        <v>2016311</v>
      </c>
      <c r="B785" s="1">
        <v>3</v>
      </c>
      <c r="C785" s="2">
        <v>14.582850000000001</v>
      </c>
      <c r="D785" s="2">
        <v>0.84145000000000003</v>
      </c>
      <c r="E785" s="2">
        <v>9.3123799999999992</v>
      </c>
      <c r="F785" s="2">
        <v>20.753060000000001</v>
      </c>
      <c r="G785" s="2">
        <v>7.0505300000000002</v>
      </c>
      <c r="H785" s="2">
        <f t="shared" si="12"/>
        <v>52.54027</v>
      </c>
      <c r="I785" s="1">
        <v>1</v>
      </c>
      <c r="J785" s="1">
        <v>1</v>
      </c>
      <c r="K785" s="1">
        <v>87</v>
      </c>
      <c r="L785" s="1">
        <v>0</v>
      </c>
      <c r="M785" s="1">
        <v>2016</v>
      </c>
    </row>
    <row r="786" spans="1:13" x14ac:dyDescent="0.3">
      <c r="A786" s="1">
        <v>2016315</v>
      </c>
      <c r="B786" s="1">
        <v>1</v>
      </c>
      <c r="C786" s="2">
        <v>10.53961</v>
      </c>
      <c r="D786" s="2">
        <v>0.96694000000000002</v>
      </c>
      <c r="E786" s="2">
        <v>0</v>
      </c>
      <c r="F786" s="2">
        <v>21.94819</v>
      </c>
      <c r="G786" s="2">
        <v>7.7618799999999997</v>
      </c>
      <c r="H786" s="2">
        <f t="shared" si="12"/>
        <v>41.216619999999999</v>
      </c>
      <c r="I786" s="1">
        <v>0</v>
      </c>
      <c r="J786" s="1">
        <v>1</v>
      </c>
      <c r="K786" s="1">
        <v>93</v>
      </c>
      <c r="L786" s="1">
        <v>0</v>
      </c>
      <c r="M786" s="1">
        <v>2016</v>
      </c>
    </row>
    <row r="787" spans="1:13" x14ac:dyDescent="0.3">
      <c r="A787" s="1">
        <v>2016316</v>
      </c>
      <c r="B787" s="1">
        <v>2</v>
      </c>
      <c r="C787" s="2">
        <v>14.310090000000001</v>
      </c>
      <c r="D787" s="2">
        <v>0.80098999999999998</v>
      </c>
      <c r="E787" s="2">
        <v>0</v>
      </c>
      <c r="F787" s="2">
        <v>20.873989999999999</v>
      </c>
      <c r="G787" s="2">
        <v>7.4370000000000003</v>
      </c>
      <c r="H787" s="2">
        <f t="shared" si="12"/>
        <v>43.422069999999998</v>
      </c>
      <c r="I787" s="1">
        <v>0</v>
      </c>
      <c r="J787" s="1">
        <v>2</v>
      </c>
      <c r="K787" s="1">
        <v>90</v>
      </c>
      <c r="L787" s="1">
        <v>0</v>
      </c>
      <c r="M787" s="1">
        <v>2016</v>
      </c>
    </row>
    <row r="788" spans="1:13" x14ac:dyDescent="0.3">
      <c r="A788" s="1">
        <v>2016318</v>
      </c>
      <c r="B788" s="1">
        <v>2</v>
      </c>
      <c r="C788" s="2">
        <v>11.176640000000001</v>
      </c>
      <c r="D788" s="2">
        <v>0.90537999999999996</v>
      </c>
      <c r="E788" s="2">
        <v>0</v>
      </c>
      <c r="F788" s="2">
        <v>20.2271</v>
      </c>
      <c r="G788" s="2">
        <v>7.11355</v>
      </c>
      <c r="H788" s="2">
        <f t="shared" si="12"/>
        <v>39.422669999999997</v>
      </c>
      <c r="I788" s="1">
        <v>0</v>
      </c>
      <c r="J788" s="1">
        <v>2</v>
      </c>
      <c r="K788" s="1">
        <v>96</v>
      </c>
      <c r="L788" s="1">
        <v>0</v>
      </c>
      <c r="M788" s="1">
        <v>2016</v>
      </c>
    </row>
    <row r="789" spans="1:13" x14ac:dyDescent="0.3">
      <c r="A789" s="1">
        <v>2016319</v>
      </c>
      <c r="B789" s="1">
        <v>1</v>
      </c>
      <c r="C789" s="2">
        <v>12.32685</v>
      </c>
      <c r="D789" s="2">
        <v>0.91724000000000006</v>
      </c>
      <c r="E789" s="2">
        <v>0</v>
      </c>
      <c r="F789" s="2">
        <v>21.533090000000001</v>
      </c>
      <c r="G789" s="2">
        <v>5.2841500000000003</v>
      </c>
      <c r="H789" s="2">
        <f t="shared" si="12"/>
        <v>40.061329999999998</v>
      </c>
      <c r="I789" s="1">
        <v>0</v>
      </c>
      <c r="J789" s="1">
        <v>1</v>
      </c>
      <c r="K789" s="1">
        <v>85</v>
      </c>
      <c r="L789" s="1">
        <v>0</v>
      </c>
      <c r="M789" s="1">
        <v>2016</v>
      </c>
    </row>
    <row r="790" spans="1:13" x14ac:dyDescent="0.3">
      <c r="A790" s="1">
        <v>2016317</v>
      </c>
      <c r="B790" s="1">
        <v>3</v>
      </c>
      <c r="C790" s="2">
        <v>11.40451</v>
      </c>
      <c r="D790" s="2">
        <v>1.33161</v>
      </c>
      <c r="E790" s="2">
        <v>10.48068</v>
      </c>
      <c r="F790" s="2">
        <v>21.61515</v>
      </c>
      <c r="G790" s="2">
        <v>6.2963500000000003</v>
      </c>
      <c r="H790" s="2">
        <f t="shared" si="12"/>
        <v>51.128299999999996</v>
      </c>
      <c r="I790" s="1">
        <v>1</v>
      </c>
      <c r="J790" s="1">
        <v>1</v>
      </c>
      <c r="K790" s="1">
        <v>90</v>
      </c>
      <c r="L790" s="1">
        <v>0</v>
      </c>
      <c r="M790" s="1">
        <v>2016</v>
      </c>
    </row>
    <row r="791" spans="1:13" x14ac:dyDescent="0.3">
      <c r="A791" s="1">
        <v>2016321</v>
      </c>
      <c r="B791" s="1">
        <v>1</v>
      </c>
      <c r="C791" s="2">
        <v>12.596019999999999</v>
      </c>
      <c r="D791" s="2">
        <v>1.1111500000000001</v>
      </c>
      <c r="E791" s="2">
        <v>0</v>
      </c>
      <c r="F791" s="2">
        <v>19.984279999999998</v>
      </c>
      <c r="G791" s="2">
        <v>6.3995600000000001</v>
      </c>
      <c r="H791" s="2">
        <f t="shared" si="12"/>
        <v>40.091009999999997</v>
      </c>
      <c r="I791" s="1">
        <v>0</v>
      </c>
      <c r="J791" s="1">
        <v>1</v>
      </c>
      <c r="K791" s="1">
        <v>93</v>
      </c>
      <c r="L791" s="1">
        <v>0</v>
      </c>
      <c r="M791" s="1">
        <v>2016</v>
      </c>
    </row>
    <row r="792" spans="1:13" x14ac:dyDescent="0.3">
      <c r="A792" s="1">
        <v>2016322</v>
      </c>
      <c r="B792" s="1">
        <v>1</v>
      </c>
      <c r="C792" s="2">
        <v>12.4617</v>
      </c>
      <c r="D792" s="2">
        <v>0.92759999999999998</v>
      </c>
      <c r="E792" s="2">
        <v>0</v>
      </c>
      <c r="F792" s="2">
        <v>21.014959999999999</v>
      </c>
      <c r="G792" s="2">
        <v>6.8377100000000004</v>
      </c>
      <c r="H792" s="2">
        <f t="shared" si="12"/>
        <v>41.241970000000002</v>
      </c>
      <c r="I792" s="1">
        <v>0</v>
      </c>
      <c r="J792" s="1">
        <v>1</v>
      </c>
      <c r="K792" s="1">
        <v>91</v>
      </c>
      <c r="L792" s="1">
        <v>0</v>
      </c>
      <c r="M792" s="1">
        <v>2016</v>
      </c>
    </row>
    <row r="793" spans="1:13" x14ac:dyDescent="0.3">
      <c r="A793" s="1">
        <v>2016325</v>
      </c>
      <c r="B793" s="1">
        <v>1</v>
      </c>
      <c r="C793" s="2">
        <v>11.42872</v>
      </c>
      <c r="D793" s="2">
        <v>0.75109999999999999</v>
      </c>
      <c r="E793" s="2">
        <v>0</v>
      </c>
      <c r="F793" s="2">
        <v>17.874870000000001</v>
      </c>
      <c r="G793" s="2">
        <v>5.4347399999999997</v>
      </c>
      <c r="H793" s="2">
        <f t="shared" si="12"/>
        <v>35.489429999999999</v>
      </c>
      <c r="I793" s="1">
        <v>0</v>
      </c>
      <c r="J793" s="1">
        <v>1</v>
      </c>
      <c r="K793" s="1">
        <v>91</v>
      </c>
      <c r="L793" s="1">
        <v>0</v>
      </c>
      <c r="M793" s="1">
        <v>2016</v>
      </c>
    </row>
    <row r="794" spans="1:13" x14ac:dyDescent="0.3">
      <c r="A794" s="1">
        <v>2016324</v>
      </c>
      <c r="B794" s="1">
        <v>2</v>
      </c>
      <c r="C794" s="2">
        <v>11.892709999999999</v>
      </c>
      <c r="D794" s="2">
        <v>0.89056000000000002</v>
      </c>
      <c r="E794" s="2">
        <v>0</v>
      </c>
      <c r="F794" s="2">
        <v>23.87632</v>
      </c>
      <c r="G794" s="2">
        <v>8.9381599999999999</v>
      </c>
      <c r="H794" s="2">
        <f t="shared" si="12"/>
        <v>45.597750000000005</v>
      </c>
      <c r="I794" s="1">
        <v>0</v>
      </c>
      <c r="J794" s="1">
        <v>2</v>
      </c>
      <c r="K794" s="1">
        <v>100</v>
      </c>
      <c r="L794" s="1">
        <v>0</v>
      </c>
      <c r="M794" s="1">
        <v>2016</v>
      </c>
    </row>
    <row r="795" spans="1:13" x14ac:dyDescent="0.3">
      <c r="A795" s="1">
        <v>2016326</v>
      </c>
      <c r="B795" s="1">
        <v>2</v>
      </c>
      <c r="C795" s="2">
        <v>15.38302</v>
      </c>
      <c r="D795" s="2">
        <v>1.1428799999999999</v>
      </c>
      <c r="E795" s="2">
        <v>0</v>
      </c>
      <c r="F795" s="2">
        <v>22.354489999999998</v>
      </c>
      <c r="G795" s="2">
        <v>8.1772399999999994</v>
      </c>
      <c r="H795" s="2">
        <f t="shared" si="12"/>
        <v>47.057629999999996</v>
      </c>
      <c r="I795" s="1">
        <v>0</v>
      </c>
      <c r="J795" s="1">
        <v>2</v>
      </c>
      <c r="K795" s="1">
        <v>98</v>
      </c>
      <c r="L795" s="1">
        <v>0</v>
      </c>
      <c r="M795" s="1">
        <v>2016</v>
      </c>
    </row>
    <row r="796" spans="1:13" x14ac:dyDescent="0.3">
      <c r="A796" s="1">
        <v>2016328</v>
      </c>
      <c r="B796" s="1">
        <v>2</v>
      </c>
      <c r="C796" s="2">
        <v>14.162509999999999</v>
      </c>
      <c r="D796" s="2">
        <v>1.24369</v>
      </c>
      <c r="E796" s="2">
        <v>0</v>
      </c>
      <c r="F796" s="2">
        <v>21.072050000000001</v>
      </c>
      <c r="G796" s="2">
        <v>7.5360300000000002</v>
      </c>
      <c r="H796" s="2">
        <f t="shared" si="12"/>
        <v>44.014279999999999</v>
      </c>
      <c r="I796" s="1">
        <v>0</v>
      </c>
      <c r="J796" s="1">
        <v>2</v>
      </c>
      <c r="K796" s="1">
        <v>95</v>
      </c>
      <c r="L796" s="1">
        <v>0</v>
      </c>
      <c r="M796" s="1">
        <v>2016</v>
      </c>
    </row>
    <row r="797" spans="1:13" x14ac:dyDescent="0.3">
      <c r="A797" s="1">
        <v>2016329</v>
      </c>
      <c r="B797" s="1">
        <v>2</v>
      </c>
      <c r="C797" s="2">
        <v>13.18066</v>
      </c>
      <c r="D797" s="2">
        <v>1.10724</v>
      </c>
      <c r="E797" s="2">
        <v>0</v>
      </c>
      <c r="F797" s="2">
        <v>19.014050000000001</v>
      </c>
      <c r="G797" s="2">
        <v>6.5070199999999998</v>
      </c>
      <c r="H797" s="2">
        <f t="shared" si="12"/>
        <v>39.808970000000002</v>
      </c>
      <c r="I797" s="1">
        <v>0</v>
      </c>
      <c r="J797" s="1">
        <v>2</v>
      </c>
      <c r="K797" s="1">
        <v>91</v>
      </c>
      <c r="L797" s="1">
        <v>0</v>
      </c>
      <c r="M797" s="1">
        <v>2016</v>
      </c>
    </row>
    <row r="798" spans="1:13" x14ac:dyDescent="0.3">
      <c r="A798" s="1">
        <v>2016327</v>
      </c>
      <c r="B798" s="1">
        <v>3</v>
      </c>
      <c r="C798" s="2">
        <v>12.17178</v>
      </c>
      <c r="D798" s="2">
        <v>0.94435000000000002</v>
      </c>
      <c r="E798" s="2">
        <v>12.44373</v>
      </c>
      <c r="F798" s="2">
        <v>16.723649999999999</v>
      </c>
      <c r="G798" s="2">
        <v>3.2090399999999999</v>
      </c>
      <c r="H798" s="2">
        <f t="shared" si="12"/>
        <v>45.492550000000001</v>
      </c>
      <c r="I798" s="1">
        <v>1</v>
      </c>
      <c r="J798" s="1">
        <v>1</v>
      </c>
      <c r="K798" s="1">
        <v>83</v>
      </c>
      <c r="L798" s="1">
        <v>0</v>
      </c>
      <c r="M798" s="1">
        <v>2016</v>
      </c>
    </row>
    <row r="799" spans="1:13" x14ac:dyDescent="0.3">
      <c r="A799" s="1">
        <v>2016331</v>
      </c>
      <c r="B799" s="1">
        <v>1</v>
      </c>
      <c r="C799" s="2">
        <v>12.619669999999999</v>
      </c>
      <c r="D799" s="2">
        <v>1.2280899999999999</v>
      </c>
      <c r="E799" s="2">
        <v>0</v>
      </c>
      <c r="F799" s="2">
        <v>23.313829999999999</v>
      </c>
      <c r="G799" s="2">
        <v>6.1934100000000001</v>
      </c>
      <c r="H799" s="2">
        <f t="shared" si="12"/>
        <v>43.354999999999997</v>
      </c>
      <c r="I799" s="1">
        <v>0</v>
      </c>
      <c r="J799" s="1">
        <v>1</v>
      </c>
      <c r="K799" s="1">
        <v>85</v>
      </c>
      <c r="L799" s="1">
        <v>0</v>
      </c>
      <c r="M799" s="1">
        <v>2016</v>
      </c>
    </row>
    <row r="800" spans="1:13" x14ac:dyDescent="0.3">
      <c r="A800" s="1">
        <v>2016333</v>
      </c>
      <c r="B800" s="1">
        <v>1</v>
      </c>
      <c r="C800" s="2">
        <v>12.489470000000001</v>
      </c>
      <c r="D800" s="2">
        <v>1.1901200000000001</v>
      </c>
      <c r="E800" s="2">
        <v>0</v>
      </c>
      <c r="F800" s="2">
        <v>22.163029999999999</v>
      </c>
      <c r="G800" s="2">
        <v>7.3042600000000002</v>
      </c>
      <c r="H800" s="2">
        <f t="shared" si="12"/>
        <v>43.146879999999996</v>
      </c>
      <c r="I800" s="1">
        <v>0</v>
      </c>
      <c r="J800" s="1">
        <v>1</v>
      </c>
      <c r="K800" s="1">
        <v>90</v>
      </c>
      <c r="L800" s="1">
        <v>1</v>
      </c>
      <c r="M800" s="1">
        <v>2016</v>
      </c>
    </row>
    <row r="801" spans="1:13" x14ac:dyDescent="0.3">
      <c r="A801" s="1">
        <v>2016330</v>
      </c>
      <c r="B801" s="1">
        <v>4</v>
      </c>
      <c r="C801" s="2">
        <v>10.793089999999999</v>
      </c>
      <c r="D801" s="2">
        <v>0.96955999999999998</v>
      </c>
      <c r="E801" s="2">
        <v>14.764060000000001</v>
      </c>
      <c r="F801" s="2">
        <v>24.70975</v>
      </c>
      <c r="G801" s="2">
        <v>9.6572099999999992</v>
      </c>
      <c r="H801" s="2">
        <f t="shared" si="12"/>
        <v>60.89367</v>
      </c>
      <c r="I801" s="1">
        <v>1</v>
      </c>
      <c r="J801" s="1">
        <v>2</v>
      </c>
      <c r="K801" s="1">
        <v>112</v>
      </c>
      <c r="L801" s="1">
        <v>0</v>
      </c>
      <c r="M801" s="1">
        <v>2016</v>
      </c>
    </row>
    <row r="802" spans="1:13" x14ac:dyDescent="0.3">
      <c r="A802" s="1">
        <v>2016334</v>
      </c>
      <c r="B802" s="1">
        <v>2</v>
      </c>
      <c r="C802" s="2">
        <v>15.8849</v>
      </c>
      <c r="D802" s="2">
        <v>1.02311</v>
      </c>
      <c r="E802" s="2">
        <v>0</v>
      </c>
      <c r="F802" s="2">
        <v>15.2315</v>
      </c>
      <c r="G802" s="2">
        <v>4.6157500000000002</v>
      </c>
      <c r="H802" s="2">
        <f t="shared" si="12"/>
        <v>36.75526</v>
      </c>
      <c r="I802" s="1">
        <v>0</v>
      </c>
      <c r="J802" s="1">
        <v>2</v>
      </c>
      <c r="K802" s="1">
        <v>80</v>
      </c>
      <c r="L802" s="1">
        <v>1</v>
      </c>
      <c r="M802" s="1">
        <v>2016</v>
      </c>
    </row>
    <row r="803" spans="1:13" x14ac:dyDescent="0.3">
      <c r="A803" s="1">
        <v>2016332</v>
      </c>
      <c r="B803" s="1">
        <v>3</v>
      </c>
      <c r="C803" s="2">
        <v>13.07325</v>
      </c>
      <c r="D803" s="2">
        <v>1.06619</v>
      </c>
      <c r="E803" s="2">
        <v>7.6172599999999999</v>
      </c>
      <c r="F803" s="2">
        <v>22.338619999999999</v>
      </c>
      <c r="G803" s="2">
        <v>7.8529299999999997</v>
      </c>
      <c r="H803" s="2">
        <f t="shared" si="12"/>
        <v>51.948250000000002</v>
      </c>
      <c r="I803" s="1">
        <v>1</v>
      </c>
      <c r="J803" s="1">
        <v>1</v>
      </c>
      <c r="K803" s="1">
        <v>86</v>
      </c>
      <c r="L803" s="1">
        <v>0</v>
      </c>
      <c r="M803" s="1">
        <v>2016</v>
      </c>
    </row>
    <row r="804" spans="1:13" x14ac:dyDescent="0.3">
      <c r="A804" s="1">
        <v>2016320</v>
      </c>
      <c r="B804" s="1">
        <v>2</v>
      </c>
      <c r="C804" s="2">
        <v>11.49582</v>
      </c>
      <c r="D804" s="2">
        <v>1.0880799999999999</v>
      </c>
      <c r="E804" s="2">
        <v>0</v>
      </c>
      <c r="F804" s="2">
        <v>20.339040000000001</v>
      </c>
      <c r="G804" s="2">
        <v>7.1695200000000003</v>
      </c>
      <c r="H804" s="2">
        <f t="shared" si="12"/>
        <v>40.092459999999996</v>
      </c>
      <c r="I804" s="1">
        <v>0</v>
      </c>
      <c r="J804" s="1">
        <v>2</v>
      </c>
      <c r="K804" s="1">
        <v>100</v>
      </c>
      <c r="L804" s="1">
        <v>0</v>
      </c>
      <c r="M804" s="1">
        <v>2016</v>
      </c>
    </row>
    <row r="805" spans="1:13" x14ac:dyDescent="0.3">
      <c r="A805" s="1">
        <v>2016338</v>
      </c>
      <c r="B805" s="1">
        <v>2</v>
      </c>
      <c r="C805" s="2">
        <v>11.45051</v>
      </c>
      <c r="D805" s="2">
        <v>0.92979999999999996</v>
      </c>
      <c r="E805" s="2">
        <v>0</v>
      </c>
      <c r="F805" s="2">
        <v>21.362639999999999</v>
      </c>
      <c r="G805" s="2">
        <v>7.6813200000000004</v>
      </c>
      <c r="H805" s="2">
        <f t="shared" si="12"/>
        <v>41.42427</v>
      </c>
      <c r="I805" s="1">
        <v>0</v>
      </c>
      <c r="J805" s="1">
        <v>2</v>
      </c>
      <c r="K805" s="1">
        <v>91</v>
      </c>
      <c r="L805" s="1">
        <v>0</v>
      </c>
      <c r="M805" s="1">
        <v>2016</v>
      </c>
    </row>
    <row r="806" spans="1:13" x14ac:dyDescent="0.3">
      <c r="A806" s="1">
        <v>2016337</v>
      </c>
      <c r="B806" s="1">
        <v>2</v>
      </c>
      <c r="C806" s="2">
        <v>11.88636</v>
      </c>
      <c r="D806" s="2">
        <v>0.86836000000000002</v>
      </c>
      <c r="E806" s="2">
        <v>0</v>
      </c>
      <c r="F806" s="2">
        <v>26.670269999999999</v>
      </c>
      <c r="G806" s="2">
        <v>10.335140000000001</v>
      </c>
      <c r="H806" s="2">
        <f t="shared" si="12"/>
        <v>49.760129999999997</v>
      </c>
      <c r="I806" s="1">
        <v>0</v>
      </c>
      <c r="J806" s="1">
        <v>2</v>
      </c>
      <c r="K806" s="1">
        <v>94</v>
      </c>
      <c r="L806" s="1">
        <v>2</v>
      </c>
      <c r="M806" s="1">
        <v>2016</v>
      </c>
    </row>
    <row r="807" spans="1:13" x14ac:dyDescent="0.3">
      <c r="A807" s="1">
        <v>2016336</v>
      </c>
      <c r="B807" s="1">
        <v>4</v>
      </c>
      <c r="C807" s="2">
        <v>11.4872</v>
      </c>
      <c r="D807" s="2">
        <v>0.80403999999999998</v>
      </c>
      <c r="E807" s="2">
        <v>10.05602</v>
      </c>
      <c r="F807" s="2">
        <v>26.180260000000001</v>
      </c>
      <c r="G807" s="2">
        <v>11.76938</v>
      </c>
      <c r="H807" s="2">
        <f t="shared" si="12"/>
        <v>60.296899999999994</v>
      </c>
      <c r="I807" s="1">
        <v>1</v>
      </c>
      <c r="J807" s="1">
        <v>2</v>
      </c>
      <c r="K807" s="1">
        <v>105</v>
      </c>
      <c r="L807" s="1">
        <v>0</v>
      </c>
      <c r="M807" s="1">
        <v>2016</v>
      </c>
    </row>
    <row r="808" spans="1:13" x14ac:dyDescent="0.3">
      <c r="A808" s="1">
        <v>2016339</v>
      </c>
      <c r="B808" s="1">
        <v>2</v>
      </c>
      <c r="C808" s="2">
        <v>15.250019999999999</v>
      </c>
      <c r="D808" s="2">
        <v>0.61963999999999997</v>
      </c>
      <c r="E808" s="2">
        <v>0</v>
      </c>
      <c r="F808" s="2">
        <v>23.014939999999999</v>
      </c>
      <c r="G808" s="2">
        <v>8.5074699999999996</v>
      </c>
      <c r="H808" s="2">
        <f t="shared" si="12"/>
        <v>47.392069999999997</v>
      </c>
      <c r="I808" s="1">
        <v>0</v>
      </c>
      <c r="J808" s="1">
        <v>2</v>
      </c>
      <c r="K808" s="1">
        <v>96</v>
      </c>
      <c r="L808" s="1">
        <v>2</v>
      </c>
      <c r="M808" s="1">
        <v>2016</v>
      </c>
    </row>
    <row r="809" spans="1:13" x14ac:dyDescent="0.3">
      <c r="A809" s="1">
        <v>2016314</v>
      </c>
      <c r="B809" s="1">
        <v>1</v>
      </c>
      <c r="C809" s="2">
        <v>12.90185</v>
      </c>
      <c r="D809" s="2">
        <v>0.80666000000000004</v>
      </c>
      <c r="E809" s="2">
        <v>0</v>
      </c>
      <c r="F809" s="2">
        <v>13.63265</v>
      </c>
      <c r="G809" s="2">
        <v>5.9401999999999999</v>
      </c>
      <c r="H809" s="2">
        <f t="shared" si="12"/>
        <v>33.281359999999999</v>
      </c>
      <c r="I809" s="1">
        <v>0</v>
      </c>
      <c r="J809" s="1">
        <v>1</v>
      </c>
      <c r="K809" s="1">
        <v>81</v>
      </c>
      <c r="L809" s="1">
        <v>0</v>
      </c>
      <c r="M809" s="1">
        <v>2016</v>
      </c>
    </row>
    <row r="810" spans="1:13" x14ac:dyDescent="0.3">
      <c r="A810" s="1">
        <v>2016335</v>
      </c>
      <c r="B810" s="1">
        <v>2</v>
      </c>
      <c r="C810" s="2">
        <v>11.38453</v>
      </c>
      <c r="D810" s="2">
        <v>0.96628999999999998</v>
      </c>
      <c r="E810" s="2">
        <v>0</v>
      </c>
      <c r="F810" s="2">
        <v>18.25667</v>
      </c>
      <c r="G810" s="2">
        <v>6.1283300000000001</v>
      </c>
      <c r="H810" s="2">
        <f t="shared" si="12"/>
        <v>36.735819999999997</v>
      </c>
      <c r="I810" s="1">
        <v>0</v>
      </c>
      <c r="J810" s="1">
        <v>2</v>
      </c>
      <c r="K810" s="1">
        <v>85</v>
      </c>
      <c r="L810" s="1">
        <v>0</v>
      </c>
      <c r="M810" s="1">
        <v>2016</v>
      </c>
    </row>
    <row r="811" spans="1:13" x14ac:dyDescent="0.3">
      <c r="A811" s="1">
        <v>2016341</v>
      </c>
      <c r="B811" s="1">
        <v>4</v>
      </c>
      <c r="C811" s="2">
        <v>9.5128500000000003</v>
      </c>
      <c r="D811" s="2">
        <v>0.72575999999999996</v>
      </c>
      <c r="E811" s="2">
        <v>9.7914700000000003</v>
      </c>
      <c r="F811" s="2">
        <v>22.706140000000001</v>
      </c>
      <c r="G811" s="2">
        <v>6.6502499999999998</v>
      </c>
      <c r="H811" s="2">
        <f t="shared" si="12"/>
        <v>49.386470000000003</v>
      </c>
      <c r="I811" s="1">
        <v>1</v>
      </c>
      <c r="J811" s="1">
        <v>2</v>
      </c>
      <c r="K811" s="1">
        <v>91</v>
      </c>
      <c r="L811" s="1">
        <v>0</v>
      </c>
      <c r="M811" s="1">
        <v>2016</v>
      </c>
    </row>
    <row r="812" spans="1:13" x14ac:dyDescent="0.3">
      <c r="A812" s="1">
        <v>2016344</v>
      </c>
      <c r="B812" s="1">
        <v>2</v>
      </c>
      <c r="C812" s="2">
        <v>11.622</v>
      </c>
      <c r="D812" s="2">
        <v>0.96919</v>
      </c>
      <c r="E812" s="2">
        <v>0</v>
      </c>
      <c r="F812" s="2">
        <v>20.222950000000001</v>
      </c>
      <c r="G812" s="2">
        <v>7.1114800000000002</v>
      </c>
      <c r="H812" s="2">
        <f t="shared" si="12"/>
        <v>39.925620000000002</v>
      </c>
      <c r="I812" s="1">
        <v>0</v>
      </c>
      <c r="J812" s="1">
        <v>2</v>
      </c>
      <c r="K812" s="1">
        <v>87</v>
      </c>
      <c r="L812" s="1">
        <v>0</v>
      </c>
      <c r="M812" s="1">
        <v>2016</v>
      </c>
    </row>
    <row r="813" spans="1:13" x14ac:dyDescent="0.3">
      <c r="A813" s="1">
        <v>2016345</v>
      </c>
      <c r="B813" s="1">
        <v>2</v>
      </c>
      <c r="C813" s="2">
        <v>13.85384</v>
      </c>
      <c r="D813" s="2">
        <v>0.80271999999999999</v>
      </c>
      <c r="E813" s="2">
        <v>0</v>
      </c>
      <c r="F813" s="2">
        <v>20.111619999999998</v>
      </c>
      <c r="G813" s="2">
        <v>7.0558100000000001</v>
      </c>
      <c r="H813" s="2">
        <f t="shared" si="12"/>
        <v>41.823990000000002</v>
      </c>
      <c r="I813" s="1">
        <v>0</v>
      </c>
      <c r="J813" s="1">
        <v>2</v>
      </c>
      <c r="K813" s="1">
        <v>93</v>
      </c>
      <c r="L813" s="1">
        <v>0</v>
      </c>
      <c r="M813" s="1">
        <v>2016</v>
      </c>
    </row>
    <row r="814" spans="1:13" x14ac:dyDescent="0.3">
      <c r="A814" s="1">
        <v>2016342</v>
      </c>
      <c r="B814" s="1">
        <v>3</v>
      </c>
      <c r="C814" s="2">
        <v>11.74456</v>
      </c>
      <c r="D814" s="2">
        <v>1.0427599999999999</v>
      </c>
      <c r="E814" s="2">
        <v>11.38209</v>
      </c>
      <c r="F814" s="2">
        <v>22.635110000000001</v>
      </c>
      <c r="G814" s="2">
        <v>7.0986099999999999</v>
      </c>
      <c r="H814" s="2">
        <f t="shared" si="12"/>
        <v>53.903129999999997</v>
      </c>
      <c r="I814" s="1">
        <v>1</v>
      </c>
      <c r="J814" s="1">
        <v>1</v>
      </c>
      <c r="K814" s="1">
        <v>95</v>
      </c>
      <c r="L814" s="1">
        <v>0</v>
      </c>
      <c r="M814" s="1">
        <v>2016</v>
      </c>
    </row>
    <row r="815" spans="1:13" x14ac:dyDescent="0.3">
      <c r="A815" s="1">
        <v>2016346</v>
      </c>
      <c r="B815" s="1">
        <v>2</v>
      </c>
      <c r="C815" s="2">
        <v>11.28299</v>
      </c>
      <c r="D815" s="2">
        <v>0.68886000000000003</v>
      </c>
      <c r="E815" s="2">
        <v>0</v>
      </c>
      <c r="F815" s="2">
        <v>20.96095</v>
      </c>
      <c r="G815" s="2">
        <v>7.4804700000000004</v>
      </c>
      <c r="H815" s="2">
        <f t="shared" si="12"/>
        <v>40.413269999999997</v>
      </c>
      <c r="I815" s="1">
        <v>0</v>
      </c>
      <c r="J815" s="1">
        <v>2</v>
      </c>
      <c r="K815" s="1">
        <v>89</v>
      </c>
      <c r="L815" s="1">
        <v>0</v>
      </c>
      <c r="M815" s="1">
        <v>2016</v>
      </c>
    </row>
    <row r="816" spans="1:13" x14ac:dyDescent="0.3">
      <c r="A816" s="1">
        <v>2016323</v>
      </c>
      <c r="B816" s="1">
        <v>2</v>
      </c>
      <c r="C816" s="2">
        <v>14.184799999999999</v>
      </c>
      <c r="D816" s="2">
        <v>1.17764</v>
      </c>
      <c r="E816" s="2">
        <v>0</v>
      </c>
      <c r="F816" s="2">
        <v>17.42154</v>
      </c>
      <c r="G816" s="2">
        <v>5.7107700000000001</v>
      </c>
      <c r="H816" s="2">
        <f t="shared" si="12"/>
        <v>38.494749999999996</v>
      </c>
      <c r="I816" s="1">
        <v>0</v>
      </c>
      <c r="J816" s="1">
        <v>2</v>
      </c>
      <c r="K816" s="1">
        <v>95</v>
      </c>
      <c r="L816" s="1">
        <v>2</v>
      </c>
      <c r="M816" s="1">
        <v>2016</v>
      </c>
    </row>
    <row r="817" spans="1:13" x14ac:dyDescent="0.3">
      <c r="A817" s="1">
        <v>2016343</v>
      </c>
      <c r="B817" s="1">
        <v>3</v>
      </c>
      <c r="C817" s="2">
        <v>14.69787</v>
      </c>
      <c r="D817" s="2">
        <v>1.0036700000000001</v>
      </c>
      <c r="E817" s="2">
        <v>6.5530499999999998</v>
      </c>
      <c r="F817" s="2">
        <v>22.594919999999998</v>
      </c>
      <c r="G817" s="2">
        <v>7.9654199999999999</v>
      </c>
      <c r="H817" s="2">
        <f t="shared" si="12"/>
        <v>52.814929999999997</v>
      </c>
      <c r="I817" s="1">
        <v>1</v>
      </c>
      <c r="J817" s="1">
        <v>1</v>
      </c>
      <c r="K817" s="1">
        <v>84</v>
      </c>
      <c r="L817" s="1">
        <v>0</v>
      </c>
      <c r="M817" s="1">
        <v>2016</v>
      </c>
    </row>
    <row r="818" spans="1:13" x14ac:dyDescent="0.3">
      <c r="A818" s="1">
        <v>2016347</v>
      </c>
      <c r="B818" s="1">
        <v>2</v>
      </c>
      <c r="C818" s="2">
        <v>12.004</v>
      </c>
      <c r="D818" s="2">
        <v>1.05158</v>
      </c>
      <c r="E818" s="2">
        <v>0</v>
      </c>
      <c r="F818" s="2">
        <v>18.20186</v>
      </c>
      <c r="G818" s="2">
        <v>6.10093</v>
      </c>
      <c r="H818" s="2">
        <f t="shared" si="12"/>
        <v>37.358370000000001</v>
      </c>
      <c r="I818" s="1">
        <v>0</v>
      </c>
      <c r="J818" s="1">
        <v>2</v>
      </c>
      <c r="K818" s="1">
        <v>95</v>
      </c>
      <c r="L818" s="1">
        <v>0</v>
      </c>
      <c r="M818" s="1">
        <v>2016</v>
      </c>
    </row>
    <row r="819" spans="1:13" x14ac:dyDescent="0.3">
      <c r="A819" s="1">
        <v>2016349</v>
      </c>
      <c r="B819" s="1">
        <v>4</v>
      </c>
      <c r="C819" s="2">
        <v>14.26723</v>
      </c>
      <c r="D819" s="2">
        <v>0.93106999999999995</v>
      </c>
      <c r="E819" s="2">
        <v>6.7533000000000003</v>
      </c>
      <c r="F819" s="2">
        <v>18.04684</v>
      </c>
      <c r="G819" s="2">
        <v>9.25014</v>
      </c>
      <c r="H819" s="2">
        <f t="shared" si="12"/>
        <v>49.248580000000004</v>
      </c>
      <c r="I819" s="1">
        <v>1</v>
      </c>
      <c r="J819" s="1">
        <v>2</v>
      </c>
      <c r="K819" s="1">
        <v>81</v>
      </c>
      <c r="L819" s="1">
        <v>2</v>
      </c>
      <c r="M819" s="1">
        <v>2016</v>
      </c>
    </row>
    <row r="820" spans="1:13" x14ac:dyDescent="0.3">
      <c r="A820" s="1">
        <v>2016351</v>
      </c>
      <c r="B820" s="1">
        <v>4</v>
      </c>
      <c r="C820" s="2">
        <v>9.7950300000000006</v>
      </c>
      <c r="D820" s="2">
        <v>0.83179999999999998</v>
      </c>
      <c r="E820" s="2">
        <v>9.1310699999999994</v>
      </c>
      <c r="F820" s="2">
        <v>22.442329999999998</v>
      </c>
      <c r="G820" s="2">
        <v>6.0593199999999996</v>
      </c>
      <c r="H820" s="2">
        <f t="shared" si="12"/>
        <v>48.259549999999997</v>
      </c>
      <c r="I820" s="1">
        <v>1</v>
      </c>
      <c r="J820" s="1">
        <v>2</v>
      </c>
      <c r="K820" s="1">
        <v>89</v>
      </c>
      <c r="L820" s="1">
        <v>1</v>
      </c>
      <c r="M820" s="1">
        <v>2016</v>
      </c>
    </row>
    <row r="821" spans="1:13" x14ac:dyDescent="0.3">
      <c r="A821" s="1">
        <v>2016352</v>
      </c>
      <c r="B821" s="1">
        <v>2</v>
      </c>
      <c r="C821" s="2">
        <v>12.16835</v>
      </c>
      <c r="D821" s="2">
        <v>0.55259999999999998</v>
      </c>
      <c r="E821" s="2">
        <v>0</v>
      </c>
      <c r="F821" s="2">
        <v>22.71686</v>
      </c>
      <c r="G821" s="2">
        <v>8.3584300000000002</v>
      </c>
      <c r="H821" s="2">
        <f t="shared" si="12"/>
        <v>43.796239999999997</v>
      </c>
      <c r="I821" s="1">
        <v>0</v>
      </c>
      <c r="J821" s="1">
        <v>2</v>
      </c>
      <c r="K821" s="1">
        <v>98</v>
      </c>
      <c r="L821" s="1">
        <v>0</v>
      </c>
      <c r="M821" s="1">
        <v>2016</v>
      </c>
    </row>
    <row r="822" spans="1:13" x14ac:dyDescent="0.3">
      <c r="A822" s="1">
        <v>2016353</v>
      </c>
      <c r="B822" s="1">
        <v>2</v>
      </c>
      <c r="C822" s="2">
        <v>12.14873</v>
      </c>
      <c r="D822" s="2">
        <v>0.80567999999999995</v>
      </c>
      <c r="E822" s="2">
        <v>0</v>
      </c>
      <c r="F822" s="2">
        <v>26.084859999999999</v>
      </c>
      <c r="G822" s="2">
        <v>10.04243</v>
      </c>
      <c r="H822" s="2">
        <f t="shared" si="12"/>
        <v>49.081699999999998</v>
      </c>
      <c r="I822" s="1">
        <v>0</v>
      </c>
      <c r="J822" s="1">
        <v>2</v>
      </c>
      <c r="K822" s="1">
        <v>101</v>
      </c>
      <c r="L822" s="1">
        <v>0</v>
      </c>
      <c r="M822" s="1">
        <v>2016</v>
      </c>
    </row>
    <row r="823" spans="1:13" x14ac:dyDescent="0.3">
      <c r="A823" s="1">
        <v>2016354</v>
      </c>
      <c r="B823" s="1">
        <v>2</v>
      </c>
      <c r="C823" s="2">
        <v>13.90619</v>
      </c>
      <c r="D823" s="2">
        <v>0.94589999999999996</v>
      </c>
      <c r="E823" s="2">
        <v>0</v>
      </c>
      <c r="F823" s="2">
        <v>24.97869</v>
      </c>
      <c r="G823" s="2">
        <v>9.4893400000000003</v>
      </c>
      <c r="H823" s="2">
        <f t="shared" si="12"/>
        <v>49.320120000000003</v>
      </c>
      <c r="I823" s="1">
        <v>0</v>
      </c>
      <c r="J823" s="1">
        <v>2</v>
      </c>
      <c r="K823" s="1">
        <v>102</v>
      </c>
      <c r="L823" s="1">
        <v>1</v>
      </c>
      <c r="M823" s="1">
        <v>2016</v>
      </c>
    </row>
    <row r="824" spans="1:13" x14ac:dyDescent="0.3">
      <c r="A824" s="1">
        <v>2016340</v>
      </c>
      <c r="B824" s="1">
        <v>3</v>
      </c>
      <c r="C824" s="2">
        <v>13.401439999999999</v>
      </c>
      <c r="D824" s="2">
        <v>0.71104000000000001</v>
      </c>
      <c r="E824" s="2">
        <v>11.99099</v>
      </c>
      <c r="F824" s="2">
        <v>21.790590000000002</v>
      </c>
      <c r="G824" s="2">
        <v>6.0444399999999998</v>
      </c>
      <c r="H824" s="2">
        <f t="shared" si="12"/>
        <v>53.938500000000005</v>
      </c>
      <c r="I824" s="1">
        <v>1</v>
      </c>
      <c r="J824" s="1">
        <v>1</v>
      </c>
      <c r="K824" s="1">
        <v>94</v>
      </c>
      <c r="L824" s="1">
        <v>0</v>
      </c>
      <c r="M824" s="1">
        <v>2016</v>
      </c>
    </row>
    <row r="825" spans="1:13" x14ac:dyDescent="0.3">
      <c r="A825" s="1">
        <v>2016355</v>
      </c>
      <c r="B825" s="1">
        <v>2</v>
      </c>
      <c r="C825" s="2">
        <v>13.320040000000001</v>
      </c>
      <c r="D825" s="2">
        <v>0.92652999999999996</v>
      </c>
      <c r="E825" s="2">
        <v>0</v>
      </c>
      <c r="F825" s="2">
        <v>22.515820000000001</v>
      </c>
      <c r="G825" s="2">
        <v>8.2579100000000007</v>
      </c>
      <c r="H825" s="2">
        <f t="shared" si="12"/>
        <v>45.020300000000006</v>
      </c>
      <c r="I825" s="1">
        <v>0</v>
      </c>
      <c r="J825" s="1">
        <v>2</v>
      </c>
      <c r="K825" s="1">
        <v>102</v>
      </c>
      <c r="L825" s="1">
        <v>0</v>
      </c>
      <c r="M825" s="1">
        <v>2016</v>
      </c>
    </row>
    <row r="826" spans="1:13" x14ac:dyDescent="0.3">
      <c r="A826" s="1">
        <v>2016357</v>
      </c>
      <c r="B826" s="1">
        <v>2</v>
      </c>
      <c r="C826" s="2">
        <v>12.430569999999999</v>
      </c>
      <c r="D826" s="2">
        <v>0.73719000000000001</v>
      </c>
      <c r="E826" s="2">
        <v>0</v>
      </c>
      <c r="F826" s="2">
        <v>17.443439999999999</v>
      </c>
      <c r="G826" s="2">
        <v>5.7217200000000004</v>
      </c>
      <c r="H826" s="2">
        <f t="shared" si="12"/>
        <v>36.332919999999994</v>
      </c>
      <c r="I826" s="1">
        <v>0</v>
      </c>
      <c r="J826" s="1">
        <v>2</v>
      </c>
      <c r="K826" s="1">
        <v>82</v>
      </c>
      <c r="L826" s="1">
        <v>0</v>
      </c>
      <c r="M826" s="1">
        <v>2016</v>
      </c>
    </row>
    <row r="827" spans="1:13" x14ac:dyDescent="0.3">
      <c r="A827" s="1">
        <v>2016359</v>
      </c>
      <c r="B827" s="1">
        <v>2</v>
      </c>
      <c r="C827" s="2">
        <v>11.596159999999999</v>
      </c>
      <c r="D827" s="2">
        <v>0.94867000000000001</v>
      </c>
      <c r="E827" s="2">
        <v>0</v>
      </c>
      <c r="F827" s="2">
        <v>22.710370000000001</v>
      </c>
      <c r="G827" s="2">
        <v>8.3551900000000003</v>
      </c>
      <c r="H827" s="2">
        <f t="shared" si="12"/>
        <v>43.610390000000002</v>
      </c>
      <c r="I827" s="1">
        <v>0</v>
      </c>
      <c r="J827" s="1">
        <v>2</v>
      </c>
      <c r="K827" s="1">
        <v>93</v>
      </c>
      <c r="L827" s="1">
        <v>2</v>
      </c>
      <c r="M827" s="1">
        <v>2016</v>
      </c>
    </row>
    <row r="828" spans="1:13" x14ac:dyDescent="0.3">
      <c r="A828" s="1">
        <v>2016356</v>
      </c>
      <c r="B828" s="1">
        <v>4</v>
      </c>
      <c r="C828" s="2">
        <v>10.03736</v>
      </c>
      <c r="D828" s="2">
        <v>1.1527499999999999</v>
      </c>
      <c r="E828" s="2">
        <v>12.434839999999999</v>
      </c>
      <c r="F828" s="2">
        <v>24.7789</v>
      </c>
      <c r="G828" s="2">
        <v>10.448449999999999</v>
      </c>
      <c r="H828" s="2">
        <f t="shared" si="12"/>
        <v>58.8523</v>
      </c>
      <c r="I828" s="1">
        <v>1</v>
      </c>
      <c r="J828" s="1">
        <v>2</v>
      </c>
      <c r="K828" s="1">
        <v>107</v>
      </c>
      <c r="L828" s="1">
        <v>0</v>
      </c>
      <c r="M828" s="1">
        <v>2016</v>
      </c>
    </row>
    <row r="829" spans="1:13" x14ac:dyDescent="0.3">
      <c r="A829" s="1">
        <v>2016361</v>
      </c>
      <c r="B829" s="1">
        <v>2</v>
      </c>
      <c r="C829" s="2">
        <v>10.887689999999999</v>
      </c>
      <c r="D829" s="2">
        <v>0.94001000000000001</v>
      </c>
      <c r="E829" s="2">
        <v>0</v>
      </c>
      <c r="F829" s="2">
        <v>16.982610000000001</v>
      </c>
      <c r="G829" s="2">
        <v>5.4913100000000004</v>
      </c>
      <c r="H829" s="2">
        <f t="shared" si="12"/>
        <v>34.30162</v>
      </c>
      <c r="I829" s="1">
        <v>0</v>
      </c>
      <c r="J829" s="1">
        <v>2</v>
      </c>
      <c r="K829" s="1">
        <v>84</v>
      </c>
      <c r="L829" s="1">
        <v>0</v>
      </c>
      <c r="M829" s="1">
        <v>2016</v>
      </c>
    </row>
    <row r="830" spans="1:13" x14ac:dyDescent="0.3">
      <c r="A830" s="1">
        <v>2016358</v>
      </c>
      <c r="B830" s="1">
        <v>3</v>
      </c>
      <c r="C830" s="2">
        <v>12.74521</v>
      </c>
      <c r="D830" s="2">
        <v>1.16696</v>
      </c>
      <c r="E830" s="2">
        <v>11.99544</v>
      </c>
      <c r="F830" s="2">
        <v>18.995809999999999</v>
      </c>
      <c r="G830" s="2">
        <v>9.0448599999999999</v>
      </c>
      <c r="H830" s="2">
        <f t="shared" si="12"/>
        <v>53.948279999999997</v>
      </c>
      <c r="I830" s="1">
        <v>1</v>
      </c>
      <c r="J830" s="1">
        <v>1</v>
      </c>
      <c r="K830" s="1">
        <v>94</v>
      </c>
      <c r="L830" s="1">
        <v>0</v>
      </c>
      <c r="M830" s="1">
        <v>2016</v>
      </c>
    </row>
    <row r="831" spans="1:13" x14ac:dyDescent="0.3">
      <c r="A831" s="1">
        <v>2016362</v>
      </c>
      <c r="B831" s="1">
        <v>1</v>
      </c>
      <c r="C831" s="2">
        <v>11.759679999999999</v>
      </c>
      <c r="D831" s="2">
        <v>1.1025199999999999</v>
      </c>
      <c r="E831" s="2">
        <v>0</v>
      </c>
      <c r="F831" s="2">
        <v>20.697610000000001</v>
      </c>
      <c r="G831" s="2">
        <v>9.0693800000000007</v>
      </c>
      <c r="H831" s="2">
        <f t="shared" si="12"/>
        <v>42.629190000000001</v>
      </c>
      <c r="I831" s="1">
        <v>0</v>
      </c>
      <c r="J831" s="1">
        <v>1</v>
      </c>
      <c r="K831" s="1">
        <v>93</v>
      </c>
      <c r="L831" s="1">
        <v>1</v>
      </c>
      <c r="M831" s="1">
        <v>2016</v>
      </c>
    </row>
    <row r="832" spans="1:13" x14ac:dyDescent="0.3">
      <c r="A832" s="1">
        <v>2016363</v>
      </c>
      <c r="B832" s="1">
        <v>2</v>
      </c>
      <c r="C832" s="2">
        <v>12.292730000000001</v>
      </c>
      <c r="D832" s="2">
        <v>1.2390099999999999</v>
      </c>
      <c r="E832" s="2">
        <v>0</v>
      </c>
      <c r="F832" s="2">
        <v>23.2715</v>
      </c>
      <c r="G832" s="2">
        <v>8.6357499999999998</v>
      </c>
      <c r="H832" s="2">
        <f t="shared" si="12"/>
        <v>45.438990000000004</v>
      </c>
      <c r="I832" s="1">
        <v>0</v>
      </c>
      <c r="J832" s="1">
        <v>2</v>
      </c>
      <c r="K832" s="1">
        <v>88</v>
      </c>
      <c r="L832" s="1">
        <v>0</v>
      </c>
      <c r="M832" s="1">
        <v>2016</v>
      </c>
    </row>
    <row r="833" spans="1:13" x14ac:dyDescent="0.3">
      <c r="A833" s="1">
        <v>2016360</v>
      </c>
      <c r="B833" s="1">
        <v>4</v>
      </c>
      <c r="C833" s="2">
        <v>11.443149999999999</v>
      </c>
      <c r="D833" s="2">
        <v>1.0754600000000001</v>
      </c>
      <c r="E833" s="2">
        <v>7.8853200000000001</v>
      </c>
      <c r="F833" s="2">
        <v>23.467739999999999</v>
      </c>
      <c r="G833" s="2">
        <v>9.4628800000000002</v>
      </c>
      <c r="H833" s="2">
        <f t="shared" si="12"/>
        <v>53.334549999999993</v>
      </c>
      <c r="I833" s="1">
        <v>1</v>
      </c>
      <c r="J833" s="1">
        <v>2</v>
      </c>
      <c r="K833" s="1">
        <v>92</v>
      </c>
      <c r="L833" s="1">
        <v>0</v>
      </c>
      <c r="M833" s="1">
        <v>2016</v>
      </c>
    </row>
    <row r="834" spans="1:13" x14ac:dyDescent="0.3">
      <c r="A834" s="1">
        <v>2016364</v>
      </c>
      <c r="B834" s="1">
        <v>3</v>
      </c>
      <c r="C834" s="2">
        <v>12.68064</v>
      </c>
      <c r="D834" s="2">
        <v>0.74582999999999999</v>
      </c>
      <c r="E834" s="2">
        <v>8.2971800000000009</v>
      </c>
      <c r="F834" s="2">
        <v>20.666309999999999</v>
      </c>
      <c r="G834" s="2">
        <v>7.0728299999999997</v>
      </c>
      <c r="H834" s="2">
        <f t="shared" si="12"/>
        <v>49.462789999999998</v>
      </c>
      <c r="I834" s="1">
        <v>1</v>
      </c>
      <c r="J834" s="1">
        <v>1</v>
      </c>
      <c r="K834" s="1">
        <v>84</v>
      </c>
      <c r="L834" s="1">
        <v>0</v>
      </c>
      <c r="M834" s="1">
        <v>2016</v>
      </c>
    </row>
    <row r="835" spans="1:13" x14ac:dyDescent="0.3">
      <c r="A835" s="1">
        <v>2016365</v>
      </c>
      <c r="B835" s="1">
        <v>4</v>
      </c>
      <c r="C835" s="2">
        <v>10.61863</v>
      </c>
      <c r="D835" s="2">
        <v>0.82455000000000001</v>
      </c>
      <c r="E835" s="2">
        <v>7.3440899999999996</v>
      </c>
      <c r="F835" s="2">
        <v>25.07517</v>
      </c>
      <c r="G835" s="2">
        <v>11.941140000000001</v>
      </c>
      <c r="H835" s="2">
        <f t="shared" ref="H835:H854" si="13">SUM(C835:G835)</f>
        <v>55.803579999999997</v>
      </c>
      <c r="I835" s="1">
        <v>1</v>
      </c>
      <c r="J835" s="1">
        <v>2</v>
      </c>
      <c r="K835" s="1">
        <v>96</v>
      </c>
      <c r="L835" s="1">
        <v>0</v>
      </c>
      <c r="M835" s="1">
        <v>2016</v>
      </c>
    </row>
    <row r="836" spans="1:13" x14ac:dyDescent="0.3">
      <c r="A836" s="1">
        <v>2016366</v>
      </c>
      <c r="B836" s="1">
        <v>4</v>
      </c>
      <c r="C836" s="2">
        <v>11.663629999999999</v>
      </c>
      <c r="D836" s="2">
        <v>1.4675499999999999</v>
      </c>
      <c r="E836" s="2">
        <v>12.420909999999999</v>
      </c>
      <c r="F836" s="2">
        <v>19.158840000000001</v>
      </c>
      <c r="G836" s="2">
        <v>12.259460000000001</v>
      </c>
      <c r="H836" s="2">
        <f t="shared" si="13"/>
        <v>56.970390000000009</v>
      </c>
      <c r="I836" s="1">
        <v>1</v>
      </c>
      <c r="J836" s="1">
        <v>2</v>
      </c>
      <c r="K836" s="1">
        <v>101</v>
      </c>
      <c r="L836" s="1">
        <v>1</v>
      </c>
      <c r="M836" s="1">
        <v>2016</v>
      </c>
    </row>
    <row r="837" spans="1:13" x14ac:dyDescent="0.3">
      <c r="A837" s="1">
        <v>2016367</v>
      </c>
      <c r="B837" s="1">
        <v>3</v>
      </c>
      <c r="C837" s="2">
        <v>9.7846899999999994</v>
      </c>
      <c r="D837" s="2">
        <v>0.73512</v>
      </c>
      <c r="E837" s="2">
        <v>10.49004</v>
      </c>
      <c r="F837" s="2">
        <v>15.71804</v>
      </c>
      <c r="G837" s="2">
        <v>7.2426899999999996</v>
      </c>
      <c r="H837" s="2">
        <f t="shared" si="13"/>
        <v>43.970579999999998</v>
      </c>
      <c r="I837" s="1">
        <v>1</v>
      </c>
      <c r="J837" s="1">
        <v>1</v>
      </c>
      <c r="K837" s="1">
        <v>81</v>
      </c>
      <c r="L837" s="1">
        <v>1</v>
      </c>
      <c r="M837" s="1">
        <v>2016</v>
      </c>
    </row>
    <row r="838" spans="1:13" x14ac:dyDescent="0.3">
      <c r="A838" s="1">
        <v>2016369</v>
      </c>
      <c r="B838" s="1">
        <v>2</v>
      </c>
      <c r="C838" s="2">
        <v>13.50938</v>
      </c>
      <c r="D838" s="2">
        <v>1.1224799999999999</v>
      </c>
      <c r="E838" s="2">
        <v>0</v>
      </c>
      <c r="F838" s="2">
        <v>17.802440000000001</v>
      </c>
      <c r="G838" s="2">
        <v>5.9012200000000004</v>
      </c>
      <c r="H838" s="2">
        <f t="shared" si="13"/>
        <v>38.335520000000002</v>
      </c>
      <c r="I838" s="1">
        <v>0</v>
      </c>
      <c r="J838" s="1">
        <v>2</v>
      </c>
      <c r="K838" s="1">
        <v>86</v>
      </c>
      <c r="L838" s="1">
        <v>0</v>
      </c>
      <c r="M838" s="1">
        <v>2016</v>
      </c>
    </row>
    <row r="839" spans="1:13" x14ac:dyDescent="0.3">
      <c r="A839" s="1">
        <v>2016371</v>
      </c>
      <c r="B839" s="1">
        <v>2</v>
      </c>
      <c r="C839" s="2">
        <v>14.10253</v>
      </c>
      <c r="D839" s="2">
        <v>1.1913</v>
      </c>
      <c r="E839" s="2">
        <v>0</v>
      </c>
      <c r="F839" s="2">
        <v>19.763660000000002</v>
      </c>
      <c r="G839" s="2">
        <v>6.8818299999999999</v>
      </c>
      <c r="H839" s="2">
        <f t="shared" si="13"/>
        <v>41.939320000000002</v>
      </c>
      <c r="I839" s="1">
        <v>0</v>
      </c>
      <c r="J839" s="1">
        <v>2</v>
      </c>
      <c r="K839" s="1">
        <v>85</v>
      </c>
      <c r="L839" s="1">
        <v>1</v>
      </c>
      <c r="M839" s="1">
        <v>2016</v>
      </c>
    </row>
    <row r="840" spans="1:13" x14ac:dyDescent="0.3">
      <c r="A840" s="1">
        <v>2016373</v>
      </c>
      <c r="B840" s="1">
        <v>2</v>
      </c>
      <c r="C840" s="2">
        <v>11.37182</v>
      </c>
      <c r="D840" s="2">
        <v>0.83204999999999996</v>
      </c>
      <c r="E840" s="2">
        <v>0</v>
      </c>
      <c r="F840" s="2">
        <v>23.251650000000001</v>
      </c>
      <c r="G840" s="2">
        <v>8.6258199999999992</v>
      </c>
      <c r="H840" s="2">
        <f t="shared" si="13"/>
        <v>44.081339999999997</v>
      </c>
      <c r="I840" s="1">
        <v>0</v>
      </c>
      <c r="J840" s="1">
        <v>2</v>
      </c>
      <c r="K840" s="1">
        <v>103</v>
      </c>
      <c r="L840" s="1">
        <v>0</v>
      </c>
      <c r="M840" s="1">
        <v>2016</v>
      </c>
    </row>
    <row r="841" spans="1:13" x14ac:dyDescent="0.3">
      <c r="A841" s="1">
        <v>2016368</v>
      </c>
      <c r="B841" s="1">
        <v>4</v>
      </c>
      <c r="C841" s="2">
        <v>12.955209999999999</v>
      </c>
      <c r="D841" s="2">
        <v>0.69221999999999995</v>
      </c>
      <c r="E841" s="2">
        <v>6.83047</v>
      </c>
      <c r="F841" s="2">
        <v>24.443729999999999</v>
      </c>
      <c r="G841" s="2">
        <v>12.80151</v>
      </c>
      <c r="H841" s="2">
        <f t="shared" si="13"/>
        <v>57.723139999999994</v>
      </c>
      <c r="I841" s="1">
        <v>1</v>
      </c>
      <c r="J841" s="1">
        <v>2</v>
      </c>
      <c r="K841" s="1">
        <v>96</v>
      </c>
      <c r="L841" s="1">
        <v>0</v>
      </c>
      <c r="M841" s="1">
        <v>2016</v>
      </c>
    </row>
    <row r="842" spans="1:13" x14ac:dyDescent="0.3">
      <c r="A842" s="1">
        <v>2016350</v>
      </c>
      <c r="B842" s="1">
        <v>1</v>
      </c>
      <c r="C842" s="2">
        <v>12.27427</v>
      </c>
      <c r="D842" s="2">
        <v>1.2382500000000001</v>
      </c>
      <c r="E842" s="2">
        <v>0</v>
      </c>
      <c r="F842" s="2">
        <v>16.374169999999999</v>
      </c>
      <c r="G842" s="2">
        <v>6.88307</v>
      </c>
      <c r="H842" s="2">
        <f t="shared" si="13"/>
        <v>36.769760000000005</v>
      </c>
      <c r="I842" s="1">
        <v>0</v>
      </c>
      <c r="J842" s="1">
        <v>1</v>
      </c>
      <c r="K842" s="1">
        <v>88</v>
      </c>
      <c r="L842" s="1">
        <v>1</v>
      </c>
      <c r="M842" s="1">
        <v>2016</v>
      </c>
    </row>
    <row r="843" spans="1:13" x14ac:dyDescent="0.3">
      <c r="A843" s="1">
        <v>2016370</v>
      </c>
      <c r="B843" s="1">
        <v>3</v>
      </c>
      <c r="C843" s="2">
        <v>8.2545800000000007</v>
      </c>
      <c r="D843" s="2">
        <v>0.90834999999999999</v>
      </c>
      <c r="E843" s="2">
        <v>8.6199999999999992</v>
      </c>
      <c r="F843" s="2">
        <v>20.76201</v>
      </c>
      <c r="G843" s="2">
        <v>9.0512499999999996</v>
      </c>
      <c r="H843" s="2">
        <f t="shared" si="13"/>
        <v>47.596189999999993</v>
      </c>
      <c r="I843" s="1">
        <v>1</v>
      </c>
      <c r="J843" s="1">
        <v>1</v>
      </c>
      <c r="K843" s="1">
        <v>86</v>
      </c>
      <c r="L843" s="1">
        <v>0</v>
      </c>
      <c r="M843" s="1">
        <v>2016</v>
      </c>
    </row>
    <row r="844" spans="1:13" x14ac:dyDescent="0.3">
      <c r="A844" s="1">
        <v>2016372</v>
      </c>
      <c r="B844" s="1">
        <v>3</v>
      </c>
      <c r="C844" s="2">
        <v>11.55335</v>
      </c>
      <c r="D844" s="2">
        <v>1.1941900000000001</v>
      </c>
      <c r="E844" s="2">
        <v>11.55564</v>
      </c>
      <c r="F844" s="2">
        <v>18.805710000000001</v>
      </c>
      <c r="G844" s="2">
        <v>7.5011999999999999</v>
      </c>
      <c r="H844" s="2">
        <f t="shared" si="13"/>
        <v>50.61009</v>
      </c>
      <c r="I844" s="1">
        <v>1</v>
      </c>
      <c r="J844" s="1">
        <v>1</v>
      </c>
      <c r="K844" s="1">
        <v>89</v>
      </c>
      <c r="L844" s="1">
        <v>0</v>
      </c>
      <c r="M844" s="1">
        <v>2016</v>
      </c>
    </row>
    <row r="845" spans="1:13" x14ac:dyDescent="0.3">
      <c r="A845" s="1">
        <v>2016375</v>
      </c>
      <c r="B845" s="1">
        <v>2</v>
      </c>
      <c r="C845" s="2">
        <v>11.714510000000001</v>
      </c>
      <c r="D845" s="2">
        <v>0.99655000000000005</v>
      </c>
      <c r="E845" s="2">
        <v>0</v>
      </c>
      <c r="F845" s="2">
        <v>20.37227</v>
      </c>
      <c r="G845" s="2">
        <v>7.1861300000000004</v>
      </c>
      <c r="H845" s="2">
        <f t="shared" si="13"/>
        <v>40.269460000000002</v>
      </c>
      <c r="I845" s="1">
        <v>0</v>
      </c>
      <c r="J845" s="1">
        <v>2</v>
      </c>
      <c r="K845" s="1">
        <v>80</v>
      </c>
      <c r="L845" s="1">
        <v>0</v>
      </c>
      <c r="M845" s="1">
        <v>2016</v>
      </c>
    </row>
    <row r="846" spans="1:13" x14ac:dyDescent="0.3">
      <c r="A846" s="1">
        <v>2016374</v>
      </c>
      <c r="B846" s="1">
        <v>4</v>
      </c>
      <c r="C846" s="2">
        <v>10.099780000000001</v>
      </c>
      <c r="D846" s="2">
        <v>1.0931</v>
      </c>
      <c r="E846" s="2">
        <v>11.56873</v>
      </c>
      <c r="F846" s="2">
        <v>23.79111</v>
      </c>
      <c r="G846" s="2">
        <v>7.1867799999999997</v>
      </c>
      <c r="H846" s="2">
        <f t="shared" si="13"/>
        <v>53.7395</v>
      </c>
      <c r="I846" s="1">
        <v>1</v>
      </c>
      <c r="J846" s="1">
        <v>2</v>
      </c>
      <c r="K846" s="1">
        <v>99</v>
      </c>
      <c r="L846" s="1">
        <v>0</v>
      </c>
      <c r="M846" s="1">
        <v>2016</v>
      </c>
    </row>
    <row r="847" spans="1:13" x14ac:dyDescent="0.3">
      <c r="A847" s="1">
        <v>2016348</v>
      </c>
      <c r="B847" s="1">
        <v>3</v>
      </c>
      <c r="C847" s="2">
        <v>13.50935</v>
      </c>
      <c r="D847" s="2">
        <v>0.84548000000000001</v>
      </c>
      <c r="E847" s="2">
        <v>13.297319999999999</v>
      </c>
      <c r="F847" s="2">
        <v>18.236080000000001</v>
      </c>
      <c r="G847" s="2">
        <v>5.61294</v>
      </c>
      <c r="H847" s="2">
        <f t="shared" si="13"/>
        <v>51.501170000000002</v>
      </c>
      <c r="I847" s="1">
        <v>1</v>
      </c>
      <c r="J847" s="1">
        <v>1</v>
      </c>
      <c r="K847" s="1">
        <v>91</v>
      </c>
      <c r="L847" s="1">
        <v>0</v>
      </c>
      <c r="M847" s="1">
        <v>2016</v>
      </c>
    </row>
    <row r="848" spans="1:13" x14ac:dyDescent="0.3">
      <c r="A848" s="1">
        <v>2016377</v>
      </c>
      <c r="B848" s="1">
        <v>2</v>
      </c>
      <c r="C848" s="2">
        <v>12.28265</v>
      </c>
      <c r="D848" s="2">
        <v>1.0965499999999999</v>
      </c>
      <c r="E848" s="2">
        <v>0</v>
      </c>
      <c r="F848" s="2">
        <v>25.569959999999998</v>
      </c>
      <c r="G848" s="2">
        <v>9.7849799999999991</v>
      </c>
      <c r="H848" s="2">
        <f t="shared" si="13"/>
        <v>48.734139999999996</v>
      </c>
      <c r="I848" s="1">
        <v>0</v>
      </c>
      <c r="J848" s="1">
        <v>2</v>
      </c>
      <c r="K848" s="1">
        <v>102</v>
      </c>
      <c r="L848" s="1">
        <v>0</v>
      </c>
      <c r="M848" s="1">
        <v>2016</v>
      </c>
    </row>
    <row r="849" spans="1:13" x14ac:dyDescent="0.3">
      <c r="A849" s="1">
        <v>2016379</v>
      </c>
      <c r="B849" s="1">
        <v>1</v>
      </c>
      <c r="C849" s="2">
        <v>12.276120000000001</v>
      </c>
      <c r="D849" s="2">
        <v>0.95145999999999997</v>
      </c>
      <c r="E849" s="2">
        <v>0</v>
      </c>
      <c r="F849" s="2">
        <v>17.21678</v>
      </c>
      <c r="G849" s="2">
        <v>4.8151099999999998</v>
      </c>
      <c r="H849" s="2">
        <f t="shared" si="13"/>
        <v>35.25947</v>
      </c>
      <c r="I849" s="1">
        <v>0</v>
      </c>
      <c r="J849" s="1">
        <v>1</v>
      </c>
      <c r="K849" s="1">
        <v>82</v>
      </c>
      <c r="L849" s="1">
        <v>2</v>
      </c>
      <c r="M849" s="1">
        <v>2016</v>
      </c>
    </row>
    <row r="850" spans="1:13" x14ac:dyDescent="0.3">
      <c r="A850" s="1">
        <v>2016380</v>
      </c>
      <c r="B850" s="1">
        <v>2</v>
      </c>
      <c r="C850" s="2">
        <v>13.55688</v>
      </c>
      <c r="D850" s="2">
        <v>1.1431</v>
      </c>
      <c r="E850" s="2">
        <v>0</v>
      </c>
      <c r="F850" s="2">
        <v>19.836110000000001</v>
      </c>
      <c r="G850" s="2">
        <v>6.91805</v>
      </c>
      <c r="H850" s="2">
        <f t="shared" si="13"/>
        <v>41.454140000000002</v>
      </c>
      <c r="I850" s="1">
        <v>0</v>
      </c>
      <c r="J850" s="1">
        <v>2</v>
      </c>
      <c r="K850" s="1">
        <v>90</v>
      </c>
      <c r="L850" s="1">
        <v>0</v>
      </c>
      <c r="M850" s="1">
        <v>2016</v>
      </c>
    </row>
    <row r="851" spans="1:13" x14ac:dyDescent="0.3">
      <c r="A851" s="1">
        <v>2016381</v>
      </c>
      <c r="B851" s="1">
        <v>2</v>
      </c>
      <c r="C851" s="2">
        <v>12.69782</v>
      </c>
      <c r="D851" s="2">
        <v>1.0894999999999999</v>
      </c>
      <c r="E851" s="2">
        <v>0</v>
      </c>
      <c r="F851" s="2">
        <v>21.379950000000001</v>
      </c>
      <c r="G851" s="2">
        <v>7.6899800000000003</v>
      </c>
      <c r="H851" s="2">
        <f t="shared" si="13"/>
        <v>42.857250000000001</v>
      </c>
      <c r="I851" s="1">
        <v>0</v>
      </c>
      <c r="J851" s="1">
        <v>2</v>
      </c>
      <c r="K851" s="1">
        <v>90</v>
      </c>
      <c r="L851" s="1">
        <v>0</v>
      </c>
      <c r="M851" s="1">
        <v>2016</v>
      </c>
    </row>
    <row r="852" spans="1:13" x14ac:dyDescent="0.3">
      <c r="A852" s="1">
        <v>2016376</v>
      </c>
      <c r="B852" s="1">
        <v>4</v>
      </c>
      <c r="C852" s="2">
        <v>9.4096399999999996</v>
      </c>
      <c r="D852" s="2">
        <v>1.11829</v>
      </c>
      <c r="E852" s="2">
        <v>9.6514000000000006</v>
      </c>
      <c r="F852" s="2">
        <v>15.28979</v>
      </c>
      <c r="G852" s="2">
        <v>11.32011</v>
      </c>
      <c r="H852" s="2">
        <f t="shared" si="13"/>
        <v>46.789230000000003</v>
      </c>
      <c r="I852" s="1">
        <v>1</v>
      </c>
      <c r="J852" s="1">
        <v>2</v>
      </c>
      <c r="K852" s="1">
        <v>86</v>
      </c>
      <c r="L852" s="1">
        <v>0</v>
      </c>
      <c r="M852" s="1">
        <v>2016</v>
      </c>
    </row>
    <row r="853" spans="1:13" x14ac:dyDescent="0.3">
      <c r="A853" s="1">
        <v>2016384</v>
      </c>
      <c r="B853" s="1">
        <v>1</v>
      </c>
      <c r="C853" s="2">
        <v>12.87336</v>
      </c>
      <c r="D853" s="2">
        <v>0.79083999999999999</v>
      </c>
      <c r="E853" s="2">
        <v>0</v>
      </c>
      <c r="F853" s="2">
        <v>20.333120000000001</v>
      </c>
      <c r="G853" s="2">
        <v>6.8805300000000003</v>
      </c>
      <c r="H853" s="2">
        <f t="shared" si="13"/>
        <v>40.877850000000002</v>
      </c>
      <c r="I853" s="1">
        <v>0</v>
      </c>
      <c r="J853" s="1">
        <v>1</v>
      </c>
      <c r="K853" s="1">
        <v>85</v>
      </c>
      <c r="L853" s="1">
        <v>0</v>
      </c>
      <c r="M853" s="1">
        <v>2016</v>
      </c>
    </row>
    <row r="854" spans="1:13" x14ac:dyDescent="0.3">
      <c r="A854" s="1">
        <v>2016382</v>
      </c>
      <c r="B854" s="1">
        <v>2</v>
      </c>
      <c r="C854" s="2">
        <v>12.642239999999999</v>
      </c>
      <c r="D854" s="2">
        <v>1.0188299999999999</v>
      </c>
      <c r="E854" s="2">
        <v>0</v>
      </c>
      <c r="F854" s="2">
        <v>24.360220000000002</v>
      </c>
      <c r="G854" s="2">
        <v>9.1801100000000009</v>
      </c>
      <c r="H854" s="2">
        <f t="shared" si="13"/>
        <v>47.2014</v>
      </c>
      <c r="I854" s="1">
        <v>0</v>
      </c>
      <c r="J854" s="1">
        <v>2</v>
      </c>
      <c r="K854" s="1">
        <v>102</v>
      </c>
      <c r="L854" s="1">
        <v>0</v>
      </c>
      <c r="M854" s="1">
        <v>2016</v>
      </c>
    </row>
    <row r="855" spans="1:13" x14ac:dyDescent="0.3">
      <c r="C855" s="2"/>
      <c r="D855" s="2"/>
      <c r="F855" s="2"/>
      <c r="G855" s="2"/>
      <c r="H855" s="2"/>
    </row>
    <row r="856" spans="1:13" x14ac:dyDescent="0.3">
      <c r="C856" s="2"/>
      <c r="D856" s="2"/>
      <c r="F856" s="2"/>
      <c r="G856" s="2"/>
      <c r="H856" s="2"/>
    </row>
    <row r="857" spans="1:13" x14ac:dyDescent="0.3">
      <c r="C857" s="2"/>
      <c r="D857" s="2"/>
      <c r="F857" s="2"/>
      <c r="G857" s="2"/>
      <c r="H857" s="2"/>
    </row>
    <row r="858" spans="1:13" x14ac:dyDescent="0.3">
      <c r="C858" s="2"/>
      <c r="D858" s="2"/>
      <c r="F858" s="2"/>
      <c r="G858" s="2"/>
      <c r="H858" s="2"/>
    </row>
    <row r="859" spans="1:13" x14ac:dyDescent="0.3">
      <c r="C859" s="2"/>
      <c r="D859" s="2"/>
      <c r="F859" s="2"/>
      <c r="G859" s="2"/>
      <c r="H859" s="2"/>
    </row>
    <row r="860" spans="1:13" x14ac:dyDescent="0.3">
      <c r="C860" s="2"/>
      <c r="D860" s="2"/>
      <c r="F860" s="2"/>
      <c r="G860" s="2"/>
      <c r="H860" s="2"/>
    </row>
    <row r="861" spans="1:13" x14ac:dyDescent="0.3">
      <c r="C861" s="2"/>
      <c r="D861" s="2"/>
      <c r="F861" s="2"/>
      <c r="G861" s="2"/>
      <c r="H861" s="2"/>
    </row>
    <row r="862" spans="1:13" x14ac:dyDescent="0.3">
      <c r="C862" s="2"/>
      <c r="D862" s="2"/>
      <c r="F862" s="2"/>
      <c r="G862" s="2"/>
      <c r="H862" s="2"/>
    </row>
    <row r="863" spans="1:13" x14ac:dyDescent="0.3">
      <c r="C863" s="2"/>
      <c r="D863" s="2"/>
      <c r="F863" s="2"/>
      <c r="G863" s="2"/>
      <c r="H863" s="2"/>
    </row>
    <row r="864" spans="1:13" x14ac:dyDescent="0.3">
      <c r="C864" s="2"/>
      <c r="D864" s="2"/>
      <c r="F864" s="2"/>
      <c r="G864" s="2"/>
      <c r="H864" s="2"/>
    </row>
    <row r="865" spans="3:8" x14ac:dyDescent="0.3">
      <c r="C865" s="2"/>
      <c r="D865" s="2"/>
      <c r="F865" s="2"/>
      <c r="G865" s="2"/>
      <c r="H865" s="2"/>
    </row>
    <row r="866" spans="3:8" x14ac:dyDescent="0.3">
      <c r="C866" s="2"/>
      <c r="D866" s="2"/>
      <c r="F866" s="2"/>
      <c r="G866" s="2"/>
      <c r="H866" s="2"/>
    </row>
    <row r="867" spans="3:8" x14ac:dyDescent="0.3">
      <c r="C867" s="2"/>
      <c r="D867" s="2"/>
      <c r="F867" s="2"/>
      <c r="G867" s="2"/>
      <c r="H867" s="2"/>
    </row>
    <row r="868" spans="3:8" x14ac:dyDescent="0.3">
      <c r="C868" s="2"/>
      <c r="D868" s="2"/>
      <c r="F868" s="2"/>
      <c r="G868" s="2"/>
      <c r="H868" s="2"/>
    </row>
    <row r="869" spans="3:8" x14ac:dyDescent="0.3">
      <c r="C869" s="2"/>
      <c r="D869" s="2"/>
      <c r="F869" s="2"/>
      <c r="G869" s="2"/>
      <c r="H869" s="2"/>
    </row>
    <row r="870" spans="3:8" x14ac:dyDescent="0.3">
      <c r="C870" s="2"/>
      <c r="D870" s="2"/>
      <c r="F870" s="2"/>
      <c r="G870" s="2"/>
      <c r="H870" s="2"/>
    </row>
    <row r="871" spans="3:8" x14ac:dyDescent="0.3">
      <c r="C871" s="2"/>
      <c r="D871" s="2"/>
      <c r="F871" s="2"/>
      <c r="G871" s="2"/>
      <c r="H871" s="2"/>
    </row>
    <row r="872" spans="3:8" x14ac:dyDescent="0.3">
      <c r="C872" s="2"/>
      <c r="D872" s="2"/>
      <c r="F872" s="2"/>
      <c r="G872" s="2"/>
      <c r="H872" s="2"/>
    </row>
    <row r="873" spans="3:8" x14ac:dyDescent="0.3">
      <c r="C873" s="2"/>
      <c r="D873" s="2"/>
      <c r="F873" s="2"/>
      <c r="G873" s="2"/>
      <c r="H873" s="2"/>
    </row>
    <row r="874" spans="3:8" x14ac:dyDescent="0.3">
      <c r="C874" s="2"/>
      <c r="D874" s="2"/>
      <c r="F874" s="2"/>
      <c r="G874" s="2"/>
      <c r="H874" s="2"/>
    </row>
    <row r="875" spans="3:8" x14ac:dyDescent="0.3">
      <c r="C875" s="2"/>
      <c r="D875" s="2"/>
      <c r="F875" s="2"/>
      <c r="G875" s="2"/>
      <c r="H875" s="2"/>
    </row>
    <row r="876" spans="3:8" x14ac:dyDescent="0.3">
      <c r="C876" s="2"/>
      <c r="D876" s="2"/>
      <c r="F876" s="2"/>
      <c r="G876" s="2"/>
      <c r="H876" s="2"/>
    </row>
    <row r="877" spans="3:8" x14ac:dyDescent="0.3">
      <c r="C877" s="2"/>
      <c r="D877" s="2"/>
      <c r="F877" s="2"/>
      <c r="G877" s="2"/>
      <c r="H877" s="2"/>
    </row>
    <row r="878" spans="3:8" x14ac:dyDescent="0.3">
      <c r="C878" s="2"/>
      <c r="D878" s="2"/>
      <c r="F878" s="2"/>
      <c r="G878" s="2"/>
      <c r="H878" s="2"/>
    </row>
    <row r="879" spans="3:8" x14ac:dyDescent="0.3">
      <c r="C879" s="2"/>
      <c r="D879" s="2"/>
      <c r="F879" s="2"/>
      <c r="G879" s="2"/>
      <c r="H879" s="2"/>
    </row>
    <row r="880" spans="3:8" x14ac:dyDescent="0.3">
      <c r="C880" s="2"/>
      <c r="D880" s="2"/>
      <c r="F880" s="2"/>
      <c r="G880" s="2"/>
      <c r="H880" s="2"/>
    </row>
    <row r="881" spans="3:8" x14ac:dyDescent="0.3">
      <c r="C881" s="2"/>
      <c r="D881" s="2"/>
      <c r="F881" s="2"/>
      <c r="G881" s="2"/>
      <c r="H881" s="2"/>
    </row>
    <row r="882" spans="3:8" x14ac:dyDescent="0.3">
      <c r="C882" s="2"/>
      <c r="D882" s="2"/>
      <c r="F882" s="2"/>
      <c r="G882" s="2"/>
      <c r="H882" s="2"/>
    </row>
    <row r="883" spans="3:8" x14ac:dyDescent="0.3">
      <c r="C883" s="2"/>
      <c r="D883" s="2"/>
      <c r="F883" s="2"/>
      <c r="G883" s="2"/>
      <c r="H883" s="2"/>
    </row>
    <row r="884" spans="3:8" x14ac:dyDescent="0.3">
      <c r="C884" s="2"/>
      <c r="D884" s="2"/>
      <c r="F884" s="2"/>
      <c r="G884" s="2"/>
      <c r="H884" s="2"/>
    </row>
    <row r="885" spans="3:8" x14ac:dyDescent="0.3">
      <c r="C885" s="2"/>
      <c r="D885" s="2"/>
      <c r="F885" s="2"/>
      <c r="G885" s="2"/>
      <c r="H885" s="2"/>
    </row>
  </sheetData>
  <autoFilter ref="A1:O8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N7" zoomScale="80" zoomScaleNormal="80" workbookViewId="0">
      <selection activeCell="X2" sqref="X2:Z39"/>
    </sheetView>
  </sheetViews>
  <sheetFormatPr defaultRowHeight="14.4" x14ac:dyDescent="0.3"/>
  <cols>
    <col min="1" max="1" width="32.88671875" bestFit="1" customWidth="1"/>
    <col min="2" max="2" width="21.109375" customWidth="1"/>
    <col min="3" max="9" width="11.88671875" customWidth="1"/>
  </cols>
  <sheetData>
    <row r="1" spans="1:26" s="1" customFormat="1" x14ac:dyDescent="0.3"/>
    <row r="2" spans="1:26" x14ac:dyDescent="0.3">
      <c r="A2" s="27" t="s">
        <v>62</v>
      </c>
      <c r="B2" s="27" t="s">
        <v>25</v>
      </c>
      <c r="C2" s="28">
        <v>-0.95</v>
      </c>
      <c r="D2" s="27" t="s">
        <v>26</v>
      </c>
      <c r="E2" s="28">
        <v>0.95</v>
      </c>
      <c r="F2" s="24">
        <v>-0.95</v>
      </c>
      <c r="G2" t="s">
        <v>26</v>
      </c>
      <c r="H2" s="24">
        <v>0.95</v>
      </c>
      <c r="J2" s="24">
        <v>-0.95</v>
      </c>
      <c r="K2" t="s">
        <v>26</v>
      </c>
      <c r="L2" s="24">
        <v>0.95</v>
      </c>
      <c r="N2" s="24">
        <v>-0.95</v>
      </c>
      <c r="O2" t="s">
        <v>26</v>
      </c>
      <c r="P2" s="24">
        <v>0.95</v>
      </c>
      <c r="S2" s="24">
        <v>-0.95</v>
      </c>
      <c r="T2" t="s">
        <v>26</v>
      </c>
      <c r="U2" s="24">
        <v>0.95</v>
      </c>
      <c r="X2" s="24">
        <v>-0.95</v>
      </c>
      <c r="Y2" t="s">
        <v>26</v>
      </c>
      <c r="Z2" s="24">
        <v>0.95</v>
      </c>
    </row>
    <row r="3" spans="1:26" x14ac:dyDescent="0.3">
      <c r="A3" s="29" t="s">
        <v>29</v>
      </c>
      <c r="B3" s="29" t="s">
        <v>30</v>
      </c>
      <c r="C3" s="30">
        <v>100.66288</v>
      </c>
      <c r="D3" s="29">
        <v>105.8</v>
      </c>
      <c r="E3" s="30">
        <v>110.93711999999999</v>
      </c>
      <c r="F3">
        <v>100.66288</v>
      </c>
      <c r="G3">
        <v>105.8</v>
      </c>
      <c r="H3">
        <v>110.93711999999999</v>
      </c>
      <c r="J3">
        <v>100.66288</v>
      </c>
      <c r="K3">
        <v>105.8</v>
      </c>
      <c r="L3">
        <v>110.93711999999999</v>
      </c>
      <c r="N3">
        <v>100.66288</v>
      </c>
      <c r="O3">
        <v>105.8</v>
      </c>
      <c r="P3">
        <v>110.93711999999999</v>
      </c>
      <c r="S3">
        <v>100.66288</v>
      </c>
      <c r="T3">
        <v>105.8</v>
      </c>
      <c r="U3">
        <v>110.93711999999999</v>
      </c>
      <c r="X3">
        <v>100.66288</v>
      </c>
      <c r="Y3">
        <v>105.8</v>
      </c>
      <c r="Z3">
        <v>110.93711999999999</v>
      </c>
    </row>
    <row r="4" spans="1:26" x14ac:dyDescent="0.3">
      <c r="A4" s="29" t="s">
        <v>31</v>
      </c>
      <c r="B4" s="29" t="s">
        <v>30</v>
      </c>
      <c r="C4" s="30">
        <v>119.98403</v>
      </c>
      <c r="D4" s="29">
        <v>124.65</v>
      </c>
      <c r="E4" s="30">
        <v>129.31596999999999</v>
      </c>
      <c r="F4">
        <v>119.98403</v>
      </c>
      <c r="G4">
        <v>124.65</v>
      </c>
      <c r="H4">
        <v>129.31596999999999</v>
      </c>
      <c r="J4">
        <v>119.98403</v>
      </c>
      <c r="K4">
        <v>124.65</v>
      </c>
      <c r="L4">
        <v>129.31596999999999</v>
      </c>
      <c r="N4">
        <v>119.98403</v>
      </c>
      <c r="O4">
        <v>124.65</v>
      </c>
      <c r="P4">
        <v>129.31596999999999</v>
      </c>
      <c r="S4">
        <v>119.98403</v>
      </c>
      <c r="T4">
        <v>124.65</v>
      </c>
      <c r="U4">
        <v>129.31596999999999</v>
      </c>
      <c r="X4">
        <v>119.98403</v>
      </c>
      <c r="Y4">
        <v>124.65</v>
      </c>
      <c r="Z4">
        <v>129.31596999999999</v>
      </c>
    </row>
    <row r="5" spans="1:26" x14ac:dyDescent="0.3">
      <c r="A5" s="29" t="s">
        <v>32</v>
      </c>
      <c r="B5" s="29" t="s">
        <v>33</v>
      </c>
      <c r="C5" s="30">
        <v>99.440420000000003</v>
      </c>
      <c r="D5" s="29">
        <v>104.45</v>
      </c>
      <c r="E5" s="30">
        <v>109.45958</v>
      </c>
      <c r="F5">
        <v>99.440420000000003</v>
      </c>
      <c r="G5">
        <v>104.45</v>
      </c>
      <c r="H5">
        <v>109.45958</v>
      </c>
      <c r="J5">
        <v>99.440420000000003</v>
      </c>
      <c r="K5">
        <v>104.45</v>
      </c>
      <c r="L5">
        <v>109.45958</v>
      </c>
      <c r="N5">
        <v>99.440420000000003</v>
      </c>
      <c r="O5">
        <v>104.45</v>
      </c>
      <c r="P5">
        <v>109.45958</v>
      </c>
      <c r="S5">
        <v>99.440420000000003</v>
      </c>
      <c r="T5">
        <v>104.45</v>
      </c>
      <c r="U5">
        <v>109.45958</v>
      </c>
      <c r="X5">
        <v>99.440420000000003</v>
      </c>
      <c r="Y5">
        <v>104.45</v>
      </c>
      <c r="Z5">
        <v>109.45958</v>
      </c>
    </row>
    <row r="6" spans="1:26" x14ac:dyDescent="0.3">
      <c r="A6" s="29" t="s">
        <v>34</v>
      </c>
      <c r="B6" s="29" t="s">
        <v>33</v>
      </c>
      <c r="C6" s="30">
        <v>108.24321999999999</v>
      </c>
      <c r="D6" s="29">
        <v>112.8</v>
      </c>
      <c r="E6" s="30">
        <v>117.35678</v>
      </c>
      <c r="F6">
        <v>108.24321999999999</v>
      </c>
      <c r="G6">
        <v>112.8</v>
      </c>
      <c r="H6">
        <v>117.35678</v>
      </c>
      <c r="J6">
        <v>108.24321999999999</v>
      </c>
      <c r="K6">
        <v>112.8</v>
      </c>
      <c r="L6">
        <v>117.35678</v>
      </c>
      <c r="N6">
        <v>108.24321999999999</v>
      </c>
      <c r="O6">
        <v>112.8</v>
      </c>
      <c r="P6">
        <v>117.35678</v>
      </c>
      <c r="S6">
        <v>108.24321999999999</v>
      </c>
      <c r="T6">
        <v>112.8</v>
      </c>
      <c r="U6">
        <v>117.35678</v>
      </c>
      <c r="X6">
        <v>108.24321999999999</v>
      </c>
      <c r="Y6">
        <v>112.8</v>
      </c>
      <c r="Z6">
        <v>117.35678</v>
      </c>
    </row>
    <row r="7" spans="1:26" x14ac:dyDescent="0.3">
      <c r="A7" s="29" t="s">
        <v>27</v>
      </c>
      <c r="B7" s="29" t="s">
        <v>28</v>
      </c>
      <c r="C7" s="30">
        <v>437.62209000000001</v>
      </c>
      <c r="D7" s="29">
        <v>447.7</v>
      </c>
      <c r="E7" s="30">
        <v>457.77791000000002</v>
      </c>
      <c r="F7">
        <v>437.62209000000001</v>
      </c>
      <c r="G7">
        <v>447.7</v>
      </c>
      <c r="H7">
        <v>457.77791000000002</v>
      </c>
      <c r="J7">
        <v>437.62209000000001</v>
      </c>
      <c r="K7">
        <v>447.7</v>
      </c>
      <c r="L7">
        <v>457.77791000000002</v>
      </c>
      <c r="N7">
        <v>437.62209000000001</v>
      </c>
      <c r="O7">
        <v>447.7</v>
      </c>
      <c r="P7">
        <v>457.77791000000002</v>
      </c>
      <c r="S7">
        <v>437.62209000000001</v>
      </c>
      <c r="T7">
        <v>447.7</v>
      </c>
      <c r="U7">
        <v>457.77791000000002</v>
      </c>
      <c r="X7">
        <v>437.62209000000001</v>
      </c>
      <c r="Y7">
        <v>447.7</v>
      </c>
      <c r="Z7">
        <v>457.77791000000002</v>
      </c>
    </row>
    <row r="8" spans="1:26" s="1" customFormat="1" x14ac:dyDescent="0.3">
      <c r="A8" s="27" t="s">
        <v>59</v>
      </c>
      <c r="B8" s="27"/>
      <c r="C8" s="27"/>
      <c r="D8" s="27"/>
      <c r="E8" s="27"/>
    </row>
    <row r="9" spans="1:26" x14ac:dyDescent="0.3">
      <c r="A9" s="29" t="s">
        <v>35</v>
      </c>
      <c r="B9" s="29" t="s">
        <v>36</v>
      </c>
      <c r="C9" s="30">
        <v>77.45317</v>
      </c>
      <c r="D9" s="30">
        <v>78.898570000000007</v>
      </c>
      <c r="E9" s="30">
        <v>80.343969999999999</v>
      </c>
      <c r="F9" s="1">
        <v>78.042850000000001</v>
      </c>
      <c r="G9" s="1">
        <v>79.521389999999997</v>
      </c>
      <c r="H9" s="1">
        <v>80.999930000000006</v>
      </c>
      <c r="J9" s="1">
        <v>59.793959999999998</v>
      </c>
      <c r="K9" s="1">
        <v>61.299810000000001</v>
      </c>
      <c r="L9" s="1">
        <v>62.805669999999999</v>
      </c>
      <c r="N9" s="1">
        <v>76.575739999999996</v>
      </c>
      <c r="O9" s="1">
        <v>77.981380000000001</v>
      </c>
      <c r="P9" s="1">
        <v>79.387010000000004</v>
      </c>
      <c r="S9" s="1">
        <v>77.376339999999999</v>
      </c>
      <c r="T9" s="1">
        <v>78.654600000000002</v>
      </c>
      <c r="U9" s="1">
        <v>79.932860000000005</v>
      </c>
      <c r="X9" s="1">
        <v>75.126840000000001</v>
      </c>
      <c r="Y9" s="1">
        <v>76.601389999999995</v>
      </c>
      <c r="Z9" s="1">
        <v>78.07593</v>
      </c>
    </row>
    <row r="10" spans="1:26" x14ac:dyDescent="0.3">
      <c r="A10" s="29" t="s">
        <v>37</v>
      </c>
      <c r="B10" s="29" t="s">
        <v>36</v>
      </c>
      <c r="C10" s="30">
        <v>66.258039999999994</v>
      </c>
      <c r="D10" s="30">
        <v>67.544799999999995</v>
      </c>
      <c r="E10" s="30">
        <v>68.831559999999996</v>
      </c>
      <c r="F10">
        <v>66.643590000000003</v>
      </c>
      <c r="G10">
        <v>68.00515</v>
      </c>
      <c r="H10">
        <v>69.366699999999994</v>
      </c>
      <c r="J10">
        <v>61.117669999999997</v>
      </c>
      <c r="K10">
        <v>62.700310000000002</v>
      </c>
      <c r="L10">
        <v>64.282939999999996</v>
      </c>
      <c r="N10">
        <v>66.4238</v>
      </c>
      <c r="O10">
        <v>67.699809999999999</v>
      </c>
      <c r="P10">
        <v>68.975819999999999</v>
      </c>
      <c r="S10">
        <v>64.970330000000004</v>
      </c>
      <c r="T10">
        <v>66.126140000000007</v>
      </c>
      <c r="U10">
        <v>67.281949999999995</v>
      </c>
      <c r="X10">
        <v>64.859290000000001</v>
      </c>
      <c r="Y10">
        <v>66.103930000000005</v>
      </c>
      <c r="Z10">
        <v>67.348569999999995</v>
      </c>
    </row>
    <row r="11" spans="1:26" x14ac:dyDescent="0.3">
      <c r="A11" s="29" t="s">
        <v>38</v>
      </c>
      <c r="B11" s="29" t="s">
        <v>36</v>
      </c>
      <c r="C11" s="30">
        <v>92.459460000000007</v>
      </c>
      <c r="D11" s="30">
        <v>93.129050000000007</v>
      </c>
      <c r="E11" s="30">
        <v>93.798630000000003</v>
      </c>
      <c r="F11">
        <v>92.88185</v>
      </c>
      <c r="G11">
        <v>93.658410000000003</v>
      </c>
      <c r="H11">
        <v>94.434970000000007</v>
      </c>
      <c r="J11">
        <v>50.220170000000003</v>
      </c>
      <c r="K11">
        <v>52.139850000000003</v>
      </c>
      <c r="L11">
        <v>54.059530000000002</v>
      </c>
      <c r="N11">
        <v>92.050479999999993</v>
      </c>
      <c r="O11">
        <v>92.816699999999997</v>
      </c>
      <c r="P11">
        <v>93.582909999999998</v>
      </c>
      <c r="S11">
        <v>92.843789999999998</v>
      </c>
      <c r="T11">
        <v>93.611009999999993</v>
      </c>
      <c r="U11">
        <v>94.378240000000005</v>
      </c>
      <c r="X11">
        <v>90.376530000000002</v>
      </c>
      <c r="Y11">
        <v>92.009519999999995</v>
      </c>
      <c r="Z11">
        <v>93.642499999999998</v>
      </c>
    </row>
    <row r="12" spans="1:26" x14ac:dyDescent="0.3">
      <c r="A12" s="29" t="s">
        <v>39</v>
      </c>
      <c r="B12" s="29" t="s">
        <v>36</v>
      </c>
      <c r="C12" s="30">
        <v>70.909499999999994</v>
      </c>
      <c r="D12" s="30">
        <v>72.190719999999999</v>
      </c>
      <c r="E12" s="30">
        <v>73.471940000000004</v>
      </c>
      <c r="F12">
        <v>71.273600000000002</v>
      </c>
      <c r="G12">
        <v>72.569239999999994</v>
      </c>
      <c r="H12">
        <v>73.864890000000003</v>
      </c>
      <c r="J12">
        <v>49.387689999999999</v>
      </c>
      <c r="K12">
        <v>50.673850000000002</v>
      </c>
      <c r="L12">
        <v>51.960009999999997</v>
      </c>
      <c r="N12">
        <v>70.61027</v>
      </c>
      <c r="O12">
        <v>71.881290000000007</v>
      </c>
      <c r="P12">
        <v>73.152299999999997</v>
      </c>
      <c r="S12">
        <v>72.362539999999996</v>
      </c>
      <c r="T12">
        <v>73.476619999999997</v>
      </c>
      <c r="U12">
        <v>74.590699999999998</v>
      </c>
      <c r="X12">
        <v>69.283959999999993</v>
      </c>
      <c r="Y12">
        <v>70.553889999999996</v>
      </c>
      <c r="Z12">
        <v>71.823830000000001</v>
      </c>
    </row>
    <row r="13" spans="1:26" x14ac:dyDescent="0.3">
      <c r="A13" s="29" t="s">
        <v>40</v>
      </c>
      <c r="B13" s="29" t="s">
        <v>36</v>
      </c>
      <c r="C13" s="30">
        <v>19.039210000000001</v>
      </c>
      <c r="D13" s="30">
        <v>19.396049999999999</v>
      </c>
      <c r="E13" s="30">
        <v>19.7529</v>
      </c>
      <c r="F13">
        <v>19.126519999999999</v>
      </c>
      <c r="G13">
        <v>19.51051</v>
      </c>
      <c r="H13">
        <v>19.894500000000001</v>
      </c>
      <c r="J13">
        <v>9.4916300000000007</v>
      </c>
      <c r="K13">
        <v>9.7280800000000003</v>
      </c>
      <c r="L13">
        <v>9.9645299999999999</v>
      </c>
      <c r="N13">
        <v>17.974309999999999</v>
      </c>
      <c r="O13">
        <v>18.31456</v>
      </c>
      <c r="P13">
        <v>18.654810000000001</v>
      </c>
      <c r="S13">
        <v>18.231490000000001</v>
      </c>
      <c r="T13">
        <v>18.552969999999998</v>
      </c>
      <c r="U13">
        <v>18.87445</v>
      </c>
      <c r="X13">
        <v>22.249890000000001</v>
      </c>
      <c r="Y13">
        <v>22.68056</v>
      </c>
      <c r="Z13">
        <v>23.111219999999999</v>
      </c>
    </row>
    <row r="14" spans="1:26" s="1" customFormat="1" x14ac:dyDescent="0.3">
      <c r="A14" s="27" t="s">
        <v>63</v>
      </c>
      <c r="B14" s="27"/>
      <c r="C14" s="27"/>
      <c r="D14" s="27"/>
      <c r="E14" s="27"/>
    </row>
    <row r="15" spans="1:26" x14ac:dyDescent="0.3">
      <c r="A15" s="29" t="s">
        <v>47</v>
      </c>
      <c r="B15" s="29" t="s">
        <v>42</v>
      </c>
      <c r="C15" s="31">
        <v>367.45805999999999</v>
      </c>
      <c r="D15" s="29">
        <v>373.9</v>
      </c>
      <c r="E15" s="31">
        <v>380.34194000000002</v>
      </c>
      <c r="F15">
        <v>370.32513</v>
      </c>
      <c r="G15">
        <v>377.05</v>
      </c>
      <c r="H15">
        <v>383.77487000000002</v>
      </c>
      <c r="J15">
        <v>473.36378999999999</v>
      </c>
      <c r="K15">
        <v>485.4</v>
      </c>
      <c r="L15">
        <v>497.43621000000002</v>
      </c>
      <c r="N15">
        <v>385.31902000000002</v>
      </c>
      <c r="O15">
        <v>392.2</v>
      </c>
      <c r="P15">
        <v>399.08098000000001</v>
      </c>
      <c r="Q15" s="1"/>
      <c r="S15">
        <v>352.41068000000001</v>
      </c>
      <c r="T15">
        <v>358.1</v>
      </c>
      <c r="U15">
        <v>363.78931999999998</v>
      </c>
      <c r="X15">
        <v>428.18452000000002</v>
      </c>
      <c r="Y15">
        <v>436.2</v>
      </c>
      <c r="Z15">
        <v>444.21548000000001</v>
      </c>
    </row>
    <row r="16" spans="1:26" x14ac:dyDescent="0.3">
      <c r="A16" s="29" t="s">
        <v>41</v>
      </c>
      <c r="B16" s="29" t="s">
        <v>42</v>
      </c>
      <c r="C16" s="31">
        <v>365.85926000000001</v>
      </c>
      <c r="D16" s="31">
        <v>372.35</v>
      </c>
      <c r="E16" s="31">
        <v>378.84073999999998</v>
      </c>
      <c r="F16" s="1">
        <v>367.57409999999999</v>
      </c>
      <c r="G16" s="1">
        <v>374.5</v>
      </c>
      <c r="H16" s="1">
        <v>381.42590000000001</v>
      </c>
      <c r="J16" s="1">
        <v>473.21620999999999</v>
      </c>
      <c r="K16" s="1">
        <v>485.25</v>
      </c>
      <c r="L16" s="1">
        <v>497.28379000000001</v>
      </c>
      <c r="N16" s="1">
        <v>383.91942999999998</v>
      </c>
      <c r="O16" s="1">
        <v>390.7</v>
      </c>
      <c r="P16" s="1">
        <v>397.48057</v>
      </c>
      <c r="S16" s="1">
        <v>350.52235999999999</v>
      </c>
      <c r="T16" s="1">
        <v>356.25</v>
      </c>
      <c r="U16" s="1">
        <v>361.97764000000001</v>
      </c>
      <c r="X16" s="1">
        <v>426.83355</v>
      </c>
      <c r="Y16" s="1">
        <v>434.85</v>
      </c>
      <c r="Z16" s="1">
        <v>442.86644999999999</v>
      </c>
    </row>
    <row r="17" spans="1:26" x14ac:dyDescent="0.3">
      <c r="A17" s="29" t="s">
        <v>48</v>
      </c>
      <c r="B17" s="29" t="s">
        <v>42</v>
      </c>
      <c r="C17" s="31">
        <v>360.95713000000001</v>
      </c>
      <c r="D17" s="31">
        <v>367.45</v>
      </c>
      <c r="E17" s="31">
        <v>373.94287000000003</v>
      </c>
      <c r="F17">
        <v>362.99509999999998</v>
      </c>
      <c r="G17">
        <v>369.9</v>
      </c>
      <c r="H17">
        <v>376.80489999999998</v>
      </c>
      <c r="J17">
        <v>472.36144000000002</v>
      </c>
      <c r="K17">
        <v>484.55</v>
      </c>
      <c r="L17">
        <v>496.73856000000001</v>
      </c>
      <c r="N17">
        <v>379.06754999999998</v>
      </c>
      <c r="O17">
        <v>385.95</v>
      </c>
      <c r="P17">
        <v>392.83244999999999</v>
      </c>
      <c r="S17">
        <v>345.92356999999998</v>
      </c>
      <c r="T17">
        <v>351.65</v>
      </c>
      <c r="U17">
        <v>357.37643000000003</v>
      </c>
      <c r="X17">
        <v>422.19171</v>
      </c>
      <c r="Y17">
        <v>430.2</v>
      </c>
      <c r="Z17">
        <v>438.20828999999998</v>
      </c>
    </row>
    <row r="18" spans="1:26" x14ac:dyDescent="0.3">
      <c r="A18" s="29" t="s">
        <v>43</v>
      </c>
      <c r="B18" s="29" t="s">
        <v>42</v>
      </c>
      <c r="C18" s="31">
        <v>354.21668</v>
      </c>
      <c r="D18" s="29">
        <v>360.7</v>
      </c>
      <c r="E18" s="31">
        <v>367.18331999999998</v>
      </c>
      <c r="F18">
        <v>356.30279000000002</v>
      </c>
      <c r="G18">
        <v>363.1</v>
      </c>
      <c r="H18">
        <v>369.89720999999997</v>
      </c>
      <c r="J18">
        <v>467.63162</v>
      </c>
      <c r="K18">
        <v>480</v>
      </c>
      <c r="L18">
        <v>492.36838</v>
      </c>
      <c r="N18">
        <v>372.4067</v>
      </c>
      <c r="O18">
        <v>379.2</v>
      </c>
      <c r="P18">
        <v>385.99329999999998</v>
      </c>
      <c r="S18">
        <v>339.17818</v>
      </c>
      <c r="T18">
        <v>344.85</v>
      </c>
      <c r="U18">
        <v>350.52181999999999</v>
      </c>
      <c r="X18">
        <v>415.00965000000002</v>
      </c>
      <c r="Y18">
        <v>423.1</v>
      </c>
      <c r="Z18">
        <v>431.19035000000002</v>
      </c>
    </row>
    <row r="19" spans="1:26" x14ac:dyDescent="0.3">
      <c r="A19" s="29" t="s">
        <v>46</v>
      </c>
      <c r="B19" s="29" t="s">
        <v>42</v>
      </c>
      <c r="C19" s="31">
        <v>173.17192</v>
      </c>
      <c r="D19" s="29">
        <v>174.5</v>
      </c>
      <c r="E19" s="31">
        <v>175.82808</v>
      </c>
      <c r="F19">
        <v>174.26412999999999</v>
      </c>
      <c r="G19">
        <v>175.6</v>
      </c>
      <c r="H19">
        <v>176.93586999999999</v>
      </c>
      <c r="J19">
        <v>226.47091</v>
      </c>
      <c r="K19">
        <v>234.7</v>
      </c>
      <c r="L19">
        <v>242.92909</v>
      </c>
      <c r="N19">
        <v>183.61349000000001</v>
      </c>
      <c r="O19">
        <v>184.95</v>
      </c>
      <c r="P19">
        <v>186.28650999999999</v>
      </c>
      <c r="S19">
        <v>166.10691</v>
      </c>
      <c r="T19">
        <v>167.65</v>
      </c>
      <c r="U19">
        <v>169.19309000000001</v>
      </c>
      <c r="X19">
        <v>203.67402000000001</v>
      </c>
      <c r="Y19">
        <v>206.95</v>
      </c>
      <c r="Z19">
        <v>210.22597999999999</v>
      </c>
    </row>
    <row r="20" spans="1:26" x14ac:dyDescent="0.3">
      <c r="A20" s="29" t="s">
        <v>44</v>
      </c>
      <c r="B20" s="29" t="s">
        <v>42</v>
      </c>
      <c r="C20" s="31">
        <v>352.75047999999998</v>
      </c>
      <c r="D20" s="31">
        <v>359.15</v>
      </c>
      <c r="E20" s="31">
        <v>365.54951999999997</v>
      </c>
      <c r="F20">
        <v>354.44294000000002</v>
      </c>
      <c r="G20">
        <v>360.95</v>
      </c>
      <c r="H20">
        <v>367.45706000000001</v>
      </c>
      <c r="J20">
        <v>467.01193999999998</v>
      </c>
      <c r="K20">
        <v>479.3</v>
      </c>
      <c r="L20">
        <v>491.58805999999998</v>
      </c>
      <c r="N20">
        <v>370.34401000000003</v>
      </c>
      <c r="O20">
        <v>377.05</v>
      </c>
      <c r="P20">
        <v>383.75599</v>
      </c>
      <c r="S20">
        <v>337.20940000000002</v>
      </c>
      <c r="T20">
        <v>342.8</v>
      </c>
      <c r="U20">
        <v>348.39060000000001</v>
      </c>
      <c r="X20">
        <v>412.69997000000001</v>
      </c>
      <c r="Y20">
        <v>420.65</v>
      </c>
      <c r="Z20">
        <v>428.60003</v>
      </c>
    </row>
    <row r="21" spans="1:26" x14ac:dyDescent="0.3">
      <c r="A21" s="29" t="s">
        <v>45</v>
      </c>
      <c r="B21" s="29" t="s">
        <v>42</v>
      </c>
      <c r="C21" s="31">
        <v>352.75047999999998</v>
      </c>
      <c r="D21" s="31">
        <v>359.15</v>
      </c>
      <c r="E21" s="31">
        <v>365.54951999999997</v>
      </c>
      <c r="F21">
        <v>354.44294000000002</v>
      </c>
      <c r="G21">
        <v>360.95</v>
      </c>
      <c r="H21">
        <v>367.45706000000001</v>
      </c>
      <c r="J21">
        <v>467.01193999999998</v>
      </c>
      <c r="K21">
        <v>479.3</v>
      </c>
      <c r="L21">
        <v>491.58805999999998</v>
      </c>
      <c r="N21">
        <v>370.34401000000003</v>
      </c>
      <c r="O21">
        <v>377.05</v>
      </c>
      <c r="P21">
        <v>383.75599</v>
      </c>
      <c r="S21">
        <v>337.20940000000002</v>
      </c>
      <c r="T21">
        <v>342.8</v>
      </c>
      <c r="U21">
        <v>348.39060000000001</v>
      </c>
      <c r="X21">
        <v>412.69997000000001</v>
      </c>
      <c r="Y21">
        <v>420.65</v>
      </c>
      <c r="Z21">
        <v>428.60003</v>
      </c>
    </row>
    <row r="22" spans="1:26" x14ac:dyDescent="0.3">
      <c r="A22" s="29" t="s">
        <v>58</v>
      </c>
      <c r="B22" s="29" t="s">
        <v>54</v>
      </c>
      <c r="C22" s="31">
        <v>324.74122999999997</v>
      </c>
      <c r="D22" s="29">
        <v>331</v>
      </c>
      <c r="E22" s="31">
        <v>337.25877000000003</v>
      </c>
      <c r="F22">
        <v>326.32359000000002</v>
      </c>
      <c r="G22">
        <v>332.55</v>
      </c>
      <c r="H22">
        <v>338.77641</v>
      </c>
      <c r="J22">
        <v>429.85642000000001</v>
      </c>
      <c r="K22">
        <v>440.5</v>
      </c>
      <c r="L22">
        <v>451.14357999999999</v>
      </c>
      <c r="N22">
        <v>340.95580000000001</v>
      </c>
      <c r="O22">
        <v>347.5</v>
      </c>
      <c r="P22">
        <v>354.04419999999999</v>
      </c>
      <c r="S22">
        <v>310.79817000000003</v>
      </c>
      <c r="T22">
        <v>316.2</v>
      </c>
      <c r="U22">
        <v>321.60183000000001</v>
      </c>
      <c r="X22">
        <v>379.78672</v>
      </c>
      <c r="Y22">
        <v>387.25</v>
      </c>
      <c r="Z22">
        <v>394.71328</v>
      </c>
    </row>
    <row r="23" spans="1:26" s="1" customFormat="1" x14ac:dyDescent="0.3">
      <c r="A23" s="27" t="s">
        <v>60</v>
      </c>
      <c r="B23" s="27"/>
      <c r="C23" s="27"/>
      <c r="D23" s="27"/>
      <c r="E23" s="27"/>
      <c r="Q23"/>
    </row>
    <row r="24" spans="1:26" x14ac:dyDescent="0.3">
      <c r="A24" s="29" t="s">
        <v>47</v>
      </c>
      <c r="B24" s="29" t="s">
        <v>55</v>
      </c>
      <c r="C24" s="29">
        <v>3</v>
      </c>
      <c r="D24" s="29">
        <v>3</v>
      </c>
      <c r="E24" s="29">
        <v>3</v>
      </c>
      <c r="F24">
        <v>3.4799600000000002</v>
      </c>
      <c r="G24">
        <v>3.7</v>
      </c>
      <c r="H24">
        <v>3.9200400000000002</v>
      </c>
      <c r="J24">
        <v>0.41321000000000002</v>
      </c>
      <c r="K24">
        <v>0.85</v>
      </c>
      <c r="L24">
        <v>1.2867900000000001</v>
      </c>
      <c r="N24">
        <v>3</v>
      </c>
      <c r="O24">
        <v>3</v>
      </c>
      <c r="P24">
        <v>3</v>
      </c>
      <c r="Q24" s="1"/>
      <c r="S24">
        <v>3</v>
      </c>
      <c r="T24">
        <v>3</v>
      </c>
      <c r="U24">
        <v>3</v>
      </c>
      <c r="X24">
        <v>2.5360499999999999</v>
      </c>
      <c r="Y24">
        <v>2.85</v>
      </c>
      <c r="Z24">
        <v>3.1639499999999998</v>
      </c>
    </row>
    <row r="25" spans="1:26" x14ac:dyDescent="0.3">
      <c r="A25" s="29" t="s">
        <v>41</v>
      </c>
      <c r="B25" s="29" t="s">
        <v>55</v>
      </c>
      <c r="C25" s="31">
        <v>0.60792999999999997</v>
      </c>
      <c r="D25" s="29">
        <v>0.8</v>
      </c>
      <c r="E25" s="31">
        <v>0.99207000000000001</v>
      </c>
      <c r="F25">
        <v>0.54208000000000001</v>
      </c>
      <c r="G25">
        <v>0.75</v>
      </c>
      <c r="H25">
        <v>0.95791999999999999</v>
      </c>
      <c r="J25">
        <v>0</v>
      </c>
      <c r="K25">
        <v>0.15</v>
      </c>
      <c r="L25">
        <v>0.32145000000000001</v>
      </c>
      <c r="N25">
        <v>0.31112000000000001</v>
      </c>
      <c r="O25">
        <v>0.55000000000000004</v>
      </c>
      <c r="P25">
        <v>0.78888000000000003</v>
      </c>
      <c r="S25">
        <v>0.42097000000000001</v>
      </c>
      <c r="T25">
        <v>0.65</v>
      </c>
      <c r="U25">
        <v>0.87902999999999998</v>
      </c>
      <c r="X25">
        <v>0.36476999999999998</v>
      </c>
      <c r="Y25">
        <v>0.6</v>
      </c>
      <c r="Z25">
        <v>0.83523000000000003</v>
      </c>
    </row>
    <row r="26" spans="1:26" x14ac:dyDescent="0.3">
      <c r="A26" s="29" t="s">
        <v>48</v>
      </c>
      <c r="B26" s="29" t="s">
        <v>55</v>
      </c>
      <c r="C26" s="29">
        <v>1</v>
      </c>
      <c r="D26" s="29">
        <v>1</v>
      </c>
      <c r="E26" s="29">
        <v>1</v>
      </c>
      <c r="F26" s="1">
        <v>1</v>
      </c>
      <c r="G26" s="1">
        <v>1</v>
      </c>
      <c r="H26" s="1">
        <v>1</v>
      </c>
      <c r="J26" s="1">
        <v>0.25991999999999998</v>
      </c>
      <c r="K26" s="1">
        <v>0.5</v>
      </c>
      <c r="L26" s="1">
        <v>0.74007999999999996</v>
      </c>
      <c r="N26" s="1">
        <v>1</v>
      </c>
      <c r="O26" s="1">
        <v>1</v>
      </c>
      <c r="P26" s="1">
        <v>1</v>
      </c>
      <c r="S26" s="1">
        <v>1</v>
      </c>
      <c r="T26" s="1">
        <v>1</v>
      </c>
      <c r="U26" s="1">
        <v>1</v>
      </c>
      <c r="X26" s="1">
        <v>1</v>
      </c>
      <c r="Y26" s="1">
        <v>1</v>
      </c>
      <c r="Z26" s="1">
        <v>1</v>
      </c>
    </row>
    <row r="27" spans="1:26" x14ac:dyDescent="0.3">
      <c r="A27" s="29" t="s">
        <v>57</v>
      </c>
      <c r="B27" s="29" t="s">
        <v>55</v>
      </c>
      <c r="C27" s="31">
        <v>7.9960000000000003E-2</v>
      </c>
      <c r="D27" s="31">
        <v>0.3</v>
      </c>
      <c r="E27" s="31">
        <v>0.52003999999999995</v>
      </c>
      <c r="F27">
        <v>0.12096999999999999</v>
      </c>
      <c r="G27">
        <v>0.35</v>
      </c>
      <c r="H27">
        <v>0.57903000000000004</v>
      </c>
      <c r="J27">
        <v>0.31112000000000001</v>
      </c>
      <c r="K27">
        <v>0.55000000000000004</v>
      </c>
      <c r="L27">
        <v>0.78888000000000003</v>
      </c>
      <c r="N27">
        <v>0.12096999999999999</v>
      </c>
      <c r="O27">
        <v>0.35</v>
      </c>
      <c r="P27">
        <v>0.57903000000000004</v>
      </c>
      <c r="S27">
        <v>0.36476999999999998</v>
      </c>
      <c r="T27">
        <v>0.6</v>
      </c>
      <c r="U27">
        <v>0.83523000000000003</v>
      </c>
      <c r="X27">
        <v>0.25991999999999998</v>
      </c>
      <c r="Y27">
        <v>0.5</v>
      </c>
      <c r="Z27">
        <v>0.74007999999999996</v>
      </c>
    </row>
    <row r="28" spans="1:26" x14ac:dyDescent="0.3">
      <c r="A28" s="29" t="s">
        <v>43</v>
      </c>
      <c r="B28" s="29" t="s">
        <v>55</v>
      </c>
      <c r="C28" s="31">
        <v>2.9833599999999998</v>
      </c>
      <c r="D28" s="31">
        <v>3.65</v>
      </c>
      <c r="E28" s="31">
        <v>4.3166399999999996</v>
      </c>
      <c r="F28">
        <v>3.2058300000000002</v>
      </c>
      <c r="G28">
        <v>3.9</v>
      </c>
      <c r="H28">
        <v>4.5941700000000001</v>
      </c>
      <c r="J28">
        <v>2.6907399999999999</v>
      </c>
      <c r="K28">
        <v>3.3</v>
      </c>
      <c r="L28">
        <v>3.9092600000000002</v>
      </c>
      <c r="N28">
        <v>3.3138800000000002</v>
      </c>
      <c r="O28">
        <v>3.9</v>
      </c>
      <c r="P28">
        <v>4.4861199999999997</v>
      </c>
      <c r="S28">
        <v>3.15768</v>
      </c>
      <c r="T28">
        <v>3.9</v>
      </c>
      <c r="U28">
        <v>4.6423199999999998</v>
      </c>
      <c r="X28">
        <v>3.6720999999999999</v>
      </c>
      <c r="Y28">
        <v>4.3</v>
      </c>
      <c r="Z28">
        <v>4.9279000000000002</v>
      </c>
    </row>
    <row r="29" spans="1:26" x14ac:dyDescent="0.3">
      <c r="A29" s="29" t="s">
        <v>46</v>
      </c>
      <c r="B29" s="29" t="s">
        <v>55</v>
      </c>
      <c r="C29" s="29">
        <v>1</v>
      </c>
      <c r="D29" s="29">
        <v>1</v>
      </c>
      <c r="E29" s="29">
        <v>1</v>
      </c>
      <c r="F29">
        <v>1</v>
      </c>
      <c r="G29">
        <v>1</v>
      </c>
      <c r="H29">
        <v>1</v>
      </c>
      <c r="J29">
        <v>0.21112</v>
      </c>
      <c r="K29">
        <v>0.45</v>
      </c>
      <c r="L29">
        <v>0.68888000000000005</v>
      </c>
      <c r="N29">
        <v>1</v>
      </c>
      <c r="O29">
        <v>1</v>
      </c>
      <c r="P29">
        <v>1</v>
      </c>
      <c r="S29">
        <v>0.84535000000000005</v>
      </c>
      <c r="T29">
        <v>0.95</v>
      </c>
      <c r="U29">
        <v>1.0546500000000001</v>
      </c>
      <c r="X29">
        <v>0.75595000000000001</v>
      </c>
      <c r="Y29">
        <v>0.9</v>
      </c>
      <c r="Z29">
        <v>1.0440499999999999</v>
      </c>
    </row>
    <row r="30" spans="1:26" x14ac:dyDescent="0.3">
      <c r="A30" s="29" t="s">
        <v>44</v>
      </c>
      <c r="B30" s="29" t="s">
        <v>55</v>
      </c>
      <c r="C30" s="31">
        <v>0.95709</v>
      </c>
      <c r="D30" s="31">
        <v>1.3</v>
      </c>
      <c r="E30" s="31">
        <v>1.6429100000000001</v>
      </c>
      <c r="F30">
        <v>1.43265</v>
      </c>
      <c r="G30">
        <v>1.7</v>
      </c>
      <c r="H30">
        <v>1.9673499999999999</v>
      </c>
      <c r="J30">
        <v>0.16694999999999999</v>
      </c>
      <c r="K30">
        <v>0.45</v>
      </c>
      <c r="L30">
        <v>0.73304999999999998</v>
      </c>
      <c r="N30">
        <v>1.37521</v>
      </c>
      <c r="O30">
        <v>1.65</v>
      </c>
      <c r="P30">
        <v>1.92479</v>
      </c>
      <c r="S30">
        <v>1.32002</v>
      </c>
      <c r="T30">
        <v>1.6</v>
      </c>
      <c r="U30">
        <v>1.87998</v>
      </c>
      <c r="X30">
        <v>1.49254</v>
      </c>
      <c r="Y30">
        <v>1.75</v>
      </c>
      <c r="Z30">
        <v>2.00746</v>
      </c>
    </row>
    <row r="31" spans="1:26" x14ac:dyDescent="0.3">
      <c r="A31" s="29" t="s">
        <v>45</v>
      </c>
      <c r="B31" s="29" t="s">
        <v>55</v>
      </c>
      <c r="C31" s="29">
        <v>0</v>
      </c>
      <c r="D31" s="29">
        <v>0</v>
      </c>
      <c r="E31" s="29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S31">
        <v>0</v>
      </c>
      <c r="T31">
        <v>0</v>
      </c>
      <c r="U31">
        <v>0</v>
      </c>
      <c r="X31">
        <v>0</v>
      </c>
      <c r="Y31">
        <v>0</v>
      </c>
      <c r="Z31">
        <v>0</v>
      </c>
    </row>
    <row r="32" spans="1:26" s="1" customFormat="1" x14ac:dyDescent="0.3">
      <c r="A32" s="27" t="s">
        <v>61</v>
      </c>
      <c r="B32" s="27"/>
      <c r="C32" s="27"/>
      <c r="D32" s="27"/>
      <c r="E32" s="27"/>
      <c r="Q32"/>
    </row>
    <row r="33" spans="1:26" x14ac:dyDescent="0.3">
      <c r="A33" s="29" t="s">
        <v>27</v>
      </c>
      <c r="B33" s="29" t="s">
        <v>55</v>
      </c>
      <c r="C33" s="31">
        <v>86.067800000000005</v>
      </c>
      <c r="D33" s="31">
        <v>99.6</v>
      </c>
      <c r="E33" s="31">
        <v>113.1322</v>
      </c>
      <c r="F33">
        <v>83.388509999999997</v>
      </c>
      <c r="G33">
        <v>96.6</v>
      </c>
      <c r="H33">
        <v>109.81149000000001</v>
      </c>
      <c r="J33">
        <v>7.9299999999999995E-3</v>
      </c>
      <c r="K33">
        <v>0.2</v>
      </c>
      <c r="L33">
        <v>0.39206999999999997</v>
      </c>
      <c r="N33">
        <v>68.784180000000006</v>
      </c>
      <c r="O33">
        <v>82.7</v>
      </c>
      <c r="P33">
        <v>96.615819999999999</v>
      </c>
      <c r="Q33" s="1"/>
      <c r="S33">
        <v>101.58369999999999</v>
      </c>
      <c r="T33">
        <v>114.05</v>
      </c>
      <c r="U33">
        <v>126.5163</v>
      </c>
      <c r="X33">
        <v>30.921949999999999</v>
      </c>
      <c r="Y33">
        <v>42.55</v>
      </c>
      <c r="Z33">
        <v>54.178049999999999</v>
      </c>
    </row>
    <row r="34" spans="1:26" x14ac:dyDescent="0.3">
      <c r="A34" s="29" t="s">
        <v>52</v>
      </c>
      <c r="B34" s="29" t="s">
        <v>55</v>
      </c>
      <c r="C34" s="31">
        <v>0.47996</v>
      </c>
      <c r="D34" s="31">
        <v>0.7</v>
      </c>
      <c r="E34" s="31">
        <v>0.92003999999999997</v>
      </c>
      <c r="F34">
        <v>0.75595000000000001</v>
      </c>
      <c r="G34">
        <v>0.9</v>
      </c>
      <c r="H34">
        <v>1.0440499999999999</v>
      </c>
      <c r="J34">
        <v>0</v>
      </c>
      <c r="K34">
        <v>0</v>
      </c>
      <c r="L34">
        <v>0</v>
      </c>
      <c r="N34">
        <v>0.54208000000000001</v>
      </c>
      <c r="O34">
        <v>0.75</v>
      </c>
      <c r="P34">
        <v>0.95791999999999999</v>
      </c>
      <c r="S34">
        <v>0.54208000000000001</v>
      </c>
      <c r="T34">
        <v>0.75</v>
      </c>
      <c r="U34">
        <v>0.95791999999999999</v>
      </c>
      <c r="X34">
        <v>0.42097000000000001</v>
      </c>
      <c r="Y34">
        <v>0.65</v>
      </c>
      <c r="Z34">
        <v>0.87902999999999998</v>
      </c>
    </row>
    <row r="35" spans="1:26" x14ac:dyDescent="0.3">
      <c r="A35" s="29" t="s">
        <v>50</v>
      </c>
      <c r="B35" s="29" t="s">
        <v>55</v>
      </c>
      <c r="C35" s="31">
        <v>3.8453499999999998</v>
      </c>
      <c r="D35" s="31">
        <v>3.95</v>
      </c>
      <c r="E35" s="31">
        <v>4.0546499999999996</v>
      </c>
      <c r="F35">
        <v>3.6079300000000001</v>
      </c>
      <c r="G35">
        <v>3.8</v>
      </c>
      <c r="H35">
        <v>3.99207</v>
      </c>
      <c r="J35">
        <v>0</v>
      </c>
      <c r="K35">
        <v>0.35</v>
      </c>
      <c r="L35">
        <v>0.81242999999999999</v>
      </c>
      <c r="N35">
        <v>3.8453499999999998</v>
      </c>
      <c r="O35">
        <v>3.95</v>
      </c>
      <c r="P35">
        <v>4.0546499999999996</v>
      </c>
      <c r="S35">
        <v>3.5420799999999999</v>
      </c>
      <c r="T35">
        <v>3.75</v>
      </c>
      <c r="U35">
        <v>3.9579200000000001</v>
      </c>
      <c r="X35">
        <v>3.3814000000000002</v>
      </c>
      <c r="Y35">
        <v>3.8</v>
      </c>
      <c r="Z35">
        <v>4.2186000000000003</v>
      </c>
    </row>
    <row r="36" spans="1:26" x14ac:dyDescent="0.3">
      <c r="A36" s="29" t="s">
        <v>56</v>
      </c>
      <c r="B36" s="29" t="s">
        <v>55</v>
      </c>
      <c r="C36" s="29">
        <v>1</v>
      </c>
      <c r="D36" s="29">
        <v>1</v>
      </c>
      <c r="E36" s="29">
        <v>1</v>
      </c>
      <c r="F36" s="1">
        <v>1</v>
      </c>
      <c r="G36" s="1">
        <v>1</v>
      </c>
      <c r="H36" s="1">
        <v>1</v>
      </c>
      <c r="J36" s="1">
        <v>0</v>
      </c>
      <c r="K36" s="1">
        <v>0.15</v>
      </c>
      <c r="L36" s="1">
        <v>0.32145000000000001</v>
      </c>
      <c r="N36" s="1">
        <v>1</v>
      </c>
      <c r="O36" s="1">
        <v>1</v>
      </c>
      <c r="P36" s="1">
        <v>1</v>
      </c>
      <c r="S36" s="1">
        <v>0.75595000000000001</v>
      </c>
      <c r="T36" s="1">
        <v>0.9</v>
      </c>
      <c r="U36" s="1">
        <v>1.0440499999999999</v>
      </c>
      <c r="X36" s="1">
        <v>0.75595000000000001</v>
      </c>
      <c r="Y36" s="1">
        <v>0.9</v>
      </c>
      <c r="Z36" s="1">
        <v>1.0440499999999999</v>
      </c>
    </row>
    <row r="37" spans="1:26" x14ac:dyDescent="0.3">
      <c r="A37" s="29" t="s">
        <v>51</v>
      </c>
      <c r="B37" s="29" t="s">
        <v>55</v>
      </c>
      <c r="C37" s="31">
        <v>4.2079999999999999E-2</v>
      </c>
      <c r="D37" s="31">
        <v>0.25</v>
      </c>
      <c r="E37" s="31">
        <v>0.45791999999999999</v>
      </c>
      <c r="F37">
        <v>0.12096999999999999</v>
      </c>
      <c r="G37">
        <v>0.35</v>
      </c>
      <c r="H37">
        <v>0.57903000000000004</v>
      </c>
      <c r="J37">
        <v>7.9299999999999995E-3</v>
      </c>
      <c r="K37">
        <v>0.2</v>
      </c>
      <c r="L37">
        <v>0.39206999999999997</v>
      </c>
      <c r="N37">
        <v>0.12096999999999999</v>
      </c>
      <c r="O37">
        <v>0.35</v>
      </c>
      <c r="P37">
        <v>0.57903000000000004</v>
      </c>
      <c r="S37">
        <v>0.12096999999999999</v>
      </c>
      <c r="T37">
        <v>0.35</v>
      </c>
      <c r="U37">
        <v>0.57903000000000004</v>
      </c>
      <c r="X37">
        <v>0.31112000000000001</v>
      </c>
      <c r="Y37">
        <v>0.55000000000000004</v>
      </c>
      <c r="Z37">
        <v>0.78888000000000003</v>
      </c>
    </row>
    <row r="38" spans="1:26" x14ac:dyDescent="0.3">
      <c r="A38" s="29" t="s">
        <v>49</v>
      </c>
      <c r="B38" s="29" t="s">
        <v>55</v>
      </c>
      <c r="C38" s="31">
        <v>0</v>
      </c>
      <c r="D38" s="31">
        <v>0.15</v>
      </c>
      <c r="E38" s="31">
        <v>0.32145000000000001</v>
      </c>
      <c r="F38">
        <v>0</v>
      </c>
      <c r="G38">
        <v>0.1</v>
      </c>
      <c r="H38">
        <v>0.24404999999999999</v>
      </c>
      <c r="J38">
        <v>0</v>
      </c>
      <c r="K38">
        <v>0.05</v>
      </c>
      <c r="L38">
        <v>0.15465000000000001</v>
      </c>
      <c r="N38">
        <v>0</v>
      </c>
      <c r="O38">
        <v>0</v>
      </c>
      <c r="P38">
        <v>0</v>
      </c>
      <c r="S38">
        <v>0</v>
      </c>
      <c r="T38">
        <v>0</v>
      </c>
      <c r="U38">
        <v>0</v>
      </c>
      <c r="X38">
        <v>0</v>
      </c>
      <c r="Y38">
        <v>0.1</v>
      </c>
      <c r="Z38">
        <v>0.24404999999999999</v>
      </c>
    </row>
    <row r="39" spans="1:26" x14ac:dyDescent="0.3">
      <c r="X39">
        <v>31.095199999999998</v>
      </c>
      <c r="Y39">
        <v>33.4</v>
      </c>
      <c r="Z39">
        <v>35.704799999999999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zoomScale="60" zoomScaleNormal="60" workbookViewId="0">
      <selection activeCell="AD20" sqref="AD20"/>
    </sheetView>
  </sheetViews>
  <sheetFormatPr defaultRowHeight="14.4" x14ac:dyDescent="0.3"/>
  <cols>
    <col min="1" max="1" width="26.6640625" customWidth="1"/>
    <col min="2" max="2" width="20.109375" customWidth="1"/>
    <col min="3" max="3" width="8.6640625" style="1" customWidth="1"/>
    <col min="4" max="4" width="8.88671875" customWidth="1"/>
    <col min="5" max="5" width="8.109375" customWidth="1"/>
    <col min="6" max="6" width="7.33203125" customWidth="1"/>
    <col min="7" max="7" width="7.6640625" style="1" customWidth="1"/>
    <col min="10" max="10" width="10.33203125" customWidth="1"/>
    <col min="11" max="11" width="9.33203125" hidden="1" customWidth="1"/>
    <col min="12" max="13" width="8.88671875" hidden="1" customWidth="1"/>
    <col min="14" max="19" width="8.88671875" customWidth="1"/>
  </cols>
  <sheetData>
    <row r="1" spans="1:25" s="33" customFormat="1" ht="51.6" customHeight="1" x14ac:dyDescent="0.45">
      <c r="A1" s="37" t="s">
        <v>62</v>
      </c>
      <c r="B1" s="36" t="s">
        <v>25</v>
      </c>
      <c r="C1" s="34" t="s">
        <v>68</v>
      </c>
      <c r="D1" s="41" t="s">
        <v>64</v>
      </c>
      <c r="E1" s="41"/>
      <c r="F1" s="41"/>
      <c r="G1" s="35" t="s">
        <v>68</v>
      </c>
      <c r="H1" s="41" t="s">
        <v>65</v>
      </c>
      <c r="I1" s="41"/>
      <c r="J1" s="41"/>
      <c r="K1" s="41" t="s">
        <v>69</v>
      </c>
      <c r="L1" s="41"/>
      <c r="M1" s="41"/>
      <c r="N1" s="41" t="s">
        <v>82</v>
      </c>
      <c r="O1" s="41"/>
      <c r="P1" s="41"/>
      <c r="Q1" s="41" t="s">
        <v>70</v>
      </c>
      <c r="R1" s="41"/>
      <c r="S1" s="41"/>
      <c r="T1" s="41" t="s">
        <v>71</v>
      </c>
      <c r="U1" s="41"/>
      <c r="V1" s="41"/>
      <c r="W1" s="41" t="s">
        <v>73</v>
      </c>
      <c r="X1" s="41"/>
      <c r="Y1" s="41"/>
    </row>
    <row r="2" spans="1:25" x14ac:dyDescent="0.3">
      <c r="A2" s="25" t="s">
        <v>66</v>
      </c>
      <c r="B2" s="27"/>
      <c r="C2" s="27"/>
      <c r="D2" s="28">
        <v>-0.95</v>
      </c>
      <c r="E2" s="27" t="s">
        <v>26</v>
      </c>
      <c r="F2" s="28">
        <v>0.95</v>
      </c>
      <c r="G2" s="28"/>
      <c r="H2" s="28">
        <v>-0.95</v>
      </c>
      <c r="I2" s="27" t="s">
        <v>26</v>
      </c>
      <c r="J2" s="28">
        <v>0.95</v>
      </c>
      <c r="K2" s="28">
        <v>-0.95</v>
      </c>
      <c r="L2" s="27" t="s">
        <v>26</v>
      </c>
      <c r="M2" s="28">
        <v>0.95</v>
      </c>
      <c r="N2" s="26">
        <v>-0.95</v>
      </c>
      <c r="O2" s="25" t="s">
        <v>26</v>
      </c>
      <c r="P2" s="26">
        <v>0.95</v>
      </c>
      <c r="Q2" s="28">
        <v>-0.95</v>
      </c>
      <c r="R2" s="27" t="s">
        <v>26</v>
      </c>
      <c r="S2" s="28">
        <v>0.95</v>
      </c>
      <c r="T2" s="28">
        <v>-0.95</v>
      </c>
      <c r="U2" s="27" t="s">
        <v>26</v>
      </c>
      <c r="V2" s="28">
        <v>0.95</v>
      </c>
      <c r="W2" s="28">
        <v>-0.95</v>
      </c>
      <c r="X2" s="27" t="s">
        <v>26</v>
      </c>
      <c r="Y2" s="28">
        <v>0.95</v>
      </c>
    </row>
    <row r="3" spans="1:25" x14ac:dyDescent="0.3">
      <c r="A3" s="29" t="s">
        <v>29</v>
      </c>
      <c r="B3" s="29" t="s">
        <v>30</v>
      </c>
      <c r="C3" s="29">
        <v>92</v>
      </c>
      <c r="D3" s="31">
        <v>78.982799999999997</v>
      </c>
      <c r="E3" s="31">
        <v>83.05</v>
      </c>
      <c r="F3" s="31">
        <v>87.117199999999997</v>
      </c>
      <c r="G3" s="29">
        <v>116.5</v>
      </c>
      <c r="H3" s="30">
        <v>100.66288</v>
      </c>
      <c r="I3" s="29">
        <v>105.8</v>
      </c>
      <c r="J3" s="30">
        <v>110.93711999999999</v>
      </c>
      <c r="K3" s="31">
        <v>100.66288</v>
      </c>
      <c r="L3" s="31">
        <v>105.8</v>
      </c>
      <c r="M3" s="31">
        <v>110.93711999999999</v>
      </c>
      <c r="N3" s="31">
        <v>100.66288</v>
      </c>
      <c r="O3" s="31">
        <v>105.8</v>
      </c>
      <c r="P3" s="42">
        <v>110.93711999999999</v>
      </c>
      <c r="Q3" s="31">
        <v>100.66288</v>
      </c>
      <c r="R3" s="31">
        <v>105.8</v>
      </c>
      <c r="S3" s="31">
        <v>110.93711999999999</v>
      </c>
      <c r="T3" s="31">
        <v>100.66288</v>
      </c>
      <c r="U3" s="31">
        <v>105.8</v>
      </c>
      <c r="V3" s="31">
        <v>110.93711999999999</v>
      </c>
      <c r="W3" s="31">
        <v>100.66288</v>
      </c>
      <c r="X3" s="31">
        <v>105.8</v>
      </c>
      <c r="Y3" s="31">
        <v>110.93711999999999</v>
      </c>
    </row>
    <row r="4" spans="1:25" x14ac:dyDescent="0.3">
      <c r="A4" s="29" t="s">
        <v>31</v>
      </c>
      <c r="B4" s="29" t="s">
        <v>30</v>
      </c>
      <c r="C4" s="29">
        <v>230.5</v>
      </c>
      <c r="D4" s="31">
        <v>207.92427000000001</v>
      </c>
      <c r="E4" s="31">
        <v>215.45</v>
      </c>
      <c r="F4" s="31">
        <v>222.97573</v>
      </c>
      <c r="G4" s="29">
        <v>132.5</v>
      </c>
      <c r="H4" s="30">
        <v>119.98403</v>
      </c>
      <c r="I4" s="29">
        <v>124.65</v>
      </c>
      <c r="J4" s="30">
        <v>129.31596999999999</v>
      </c>
      <c r="K4" s="31">
        <v>119.98403</v>
      </c>
      <c r="L4" s="31">
        <v>124.65</v>
      </c>
      <c r="M4" s="31">
        <v>129.31596999999999</v>
      </c>
      <c r="N4" s="31">
        <v>119.98403</v>
      </c>
      <c r="O4" s="31">
        <v>124.65</v>
      </c>
      <c r="P4" s="42">
        <v>129.31596999999999</v>
      </c>
      <c r="Q4" s="31">
        <v>119.98403</v>
      </c>
      <c r="R4" s="31">
        <v>124.65</v>
      </c>
      <c r="S4" s="31">
        <v>129.31596999999999</v>
      </c>
      <c r="T4" s="31">
        <v>119.98403</v>
      </c>
      <c r="U4" s="31">
        <v>124.65</v>
      </c>
      <c r="V4" s="31">
        <v>129.31596999999999</v>
      </c>
      <c r="W4" s="31">
        <v>119.98403</v>
      </c>
      <c r="X4" s="31">
        <v>124.65</v>
      </c>
      <c r="Y4" s="31">
        <v>129.31596999999999</v>
      </c>
    </row>
    <row r="5" spans="1:25" x14ac:dyDescent="0.3">
      <c r="A5" s="29" t="s">
        <v>32</v>
      </c>
      <c r="B5" s="29" t="s">
        <v>33</v>
      </c>
      <c r="C5" s="29">
        <v>73</v>
      </c>
      <c r="D5" s="31">
        <v>63.382719999999999</v>
      </c>
      <c r="E5" s="31">
        <v>67.599999999999994</v>
      </c>
      <c r="F5" s="31">
        <v>71.817279999999997</v>
      </c>
      <c r="G5" s="29">
        <v>111.5</v>
      </c>
      <c r="H5" s="30">
        <v>99.440420000000003</v>
      </c>
      <c r="I5" s="29">
        <v>104.45</v>
      </c>
      <c r="J5" s="30">
        <v>109.45958</v>
      </c>
      <c r="K5" s="31">
        <v>99.440420000000003</v>
      </c>
      <c r="L5" s="31">
        <v>104.45</v>
      </c>
      <c r="M5" s="31">
        <v>109.45958</v>
      </c>
      <c r="N5" s="31">
        <v>99.440420000000003</v>
      </c>
      <c r="O5" s="31">
        <v>104.45</v>
      </c>
      <c r="P5" s="42">
        <v>109.45958</v>
      </c>
      <c r="Q5" s="31">
        <v>99.440420000000003</v>
      </c>
      <c r="R5" s="31">
        <v>104.45</v>
      </c>
      <c r="S5" s="31">
        <v>109.45958</v>
      </c>
      <c r="T5" s="31">
        <v>99.440420000000003</v>
      </c>
      <c r="U5" s="31">
        <v>104.45</v>
      </c>
      <c r="V5" s="31">
        <v>109.45958</v>
      </c>
      <c r="W5" s="31">
        <v>99.440420000000003</v>
      </c>
      <c r="X5" s="31">
        <v>104.45</v>
      </c>
      <c r="Y5" s="31">
        <v>109.45958</v>
      </c>
    </row>
    <row r="6" spans="1:25" x14ac:dyDescent="0.3">
      <c r="A6" s="29" t="s">
        <v>34</v>
      </c>
      <c r="B6" s="29" t="s">
        <v>33</v>
      </c>
      <c r="C6" s="29">
        <v>64.5</v>
      </c>
      <c r="D6" s="31">
        <v>58.294269999999997</v>
      </c>
      <c r="E6" s="31">
        <v>61.9</v>
      </c>
      <c r="F6" s="31">
        <v>65.50573</v>
      </c>
      <c r="G6" s="29">
        <v>121.5</v>
      </c>
      <c r="H6" s="30">
        <v>108.24321999999999</v>
      </c>
      <c r="I6" s="29">
        <v>112.8</v>
      </c>
      <c r="J6" s="30">
        <v>117.35678</v>
      </c>
      <c r="K6" s="31">
        <v>108.24321999999999</v>
      </c>
      <c r="L6" s="31">
        <v>112.8</v>
      </c>
      <c r="M6" s="31">
        <v>117.35678</v>
      </c>
      <c r="N6" s="31">
        <v>108.24321999999999</v>
      </c>
      <c r="O6" s="31">
        <v>112.8</v>
      </c>
      <c r="P6" s="42">
        <v>117.35678</v>
      </c>
      <c r="Q6" s="31">
        <v>108.24321999999999</v>
      </c>
      <c r="R6" s="31">
        <v>112.8</v>
      </c>
      <c r="S6" s="31">
        <v>117.35678</v>
      </c>
      <c r="T6" s="31">
        <v>108.24321999999999</v>
      </c>
      <c r="U6" s="31">
        <v>112.8</v>
      </c>
      <c r="V6" s="31">
        <v>117.35678</v>
      </c>
      <c r="W6" s="31">
        <v>108.24321999999999</v>
      </c>
      <c r="X6" s="31">
        <v>112.8</v>
      </c>
      <c r="Y6" s="31">
        <v>117.35678</v>
      </c>
    </row>
    <row r="7" spans="1:25" ht="21" x14ac:dyDescent="0.4">
      <c r="A7" s="55" t="s">
        <v>27</v>
      </c>
      <c r="B7" s="29" t="s">
        <v>28</v>
      </c>
      <c r="C7" s="47">
        <f>SUM(C3:C6)</f>
        <v>460</v>
      </c>
      <c r="D7" s="31">
        <v>416.82333999999997</v>
      </c>
      <c r="E7" s="47">
        <v>428</v>
      </c>
      <c r="F7" s="31">
        <v>439.17666000000003</v>
      </c>
      <c r="G7" s="47">
        <v>482</v>
      </c>
      <c r="H7" s="30">
        <v>437.62209000000001</v>
      </c>
      <c r="I7" s="47">
        <v>447.7</v>
      </c>
      <c r="J7" s="30">
        <v>457.77791000000002</v>
      </c>
      <c r="K7" s="31">
        <v>437.62209000000001</v>
      </c>
      <c r="L7" s="47">
        <v>447.7</v>
      </c>
      <c r="M7" s="31">
        <v>457.77791000000002</v>
      </c>
      <c r="N7" s="31">
        <v>437.62209000000001</v>
      </c>
      <c r="O7" s="47">
        <v>447.7</v>
      </c>
      <c r="P7" s="42">
        <v>457.77791000000002</v>
      </c>
      <c r="Q7" s="31">
        <v>437.62209000000001</v>
      </c>
      <c r="R7" s="47">
        <v>447.7</v>
      </c>
      <c r="S7" s="31">
        <v>457.77791000000002</v>
      </c>
      <c r="T7" s="31">
        <v>437.62209000000001</v>
      </c>
      <c r="U7" s="47">
        <v>447.7</v>
      </c>
      <c r="V7" s="31">
        <v>457.77791000000002</v>
      </c>
      <c r="W7" s="31">
        <v>437.62209000000001</v>
      </c>
      <c r="X7" s="47">
        <v>447.7</v>
      </c>
      <c r="Y7" s="31">
        <v>457.77791000000002</v>
      </c>
    </row>
    <row r="8" spans="1:25" s="1" customFormat="1" x14ac:dyDescent="0.3">
      <c r="A8" s="27" t="s">
        <v>59</v>
      </c>
      <c r="B8" s="27"/>
      <c r="C8" s="27"/>
      <c r="D8" s="27"/>
      <c r="E8" s="27"/>
      <c r="F8" s="27"/>
      <c r="G8" s="27"/>
      <c r="H8" s="27"/>
      <c r="I8" s="27"/>
      <c r="J8" s="27"/>
      <c r="K8" s="38"/>
      <c r="L8" s="38"/>
      <c r="M8" s="38"/>
      <c r="N8" s="38"/>
      <c r="O8" s="38"/>
      <c r="P8" s="43"/>
      <c r="Q8" s="38"/>
      <c r="R8" s="38"/>
      <c r="S8" s="38"/>
      <c r="T8" s="38"/>
      <c r="U8" s="38"/>
      <c r="V8" s="38"/>
      <c r="W8" s="38"/>
      <c r="X8" s="38"/>
      <c r="Y8" s="38"/>
    </row>
    <row r="9" spans="1:25" x14ac:dyDescent="0.3">
      <c r="A9" s="29" t="s">
        <v>35</v>
      </c>
      <c r="B9" s="29" t="s">
        <v>36</v>
      </c>
      <c r="C9" s="32">
        <v>0.9</v>
      </c>
      <c r="D9" s="31">
        <v>91.433390000000003</v>
      </c>
      <c r="E9" s="49">
        <v>92.703999999999994</v>
      </c>
      <c r="F9" s="31">
        <v>94.507419999999996</v>
      </c>
      <c r="G9" s="31"/>
      <c r="H9" s="30">
        <v>77.45317</v>
      </c>
      <c r="I9" s="30">
        <v>78.898570000000007</v>
      </c>
      <c r="J9" s="30">
        <v>80.343969999999999</v>
      </c>
      <c r="K9" s="31">
        <v>78.042850000000001</v>
      </c>
      <c r="L9" s="31">
        <v>79.521389999999997</v>
      </c>
      <c r="M9" s="31">
        <v>80.999930000000006</v>
      </c>
      <c r="N9" s="31">
        <v>59.793959999999998</v>
      </c>
      <c r="O9" s="31">
        <v>61.299810000000001</v>
      </c>
      <c r="P9" s="42">
        <v>62.805669999999999</v>
      </c>
      <c r="Q9" s="31">
        <v>76.575739999999996</v>
      </c>
      <c r="R9" s="31">
        <v>77.981380000000001</v>
      </c>
      <c r="S9" s="31">
        <v>79.387010000000004</v>
      </c>
      <c r="T9" s="31">
        <v>77.376339999999999</v>
      </c>
      <c r="U9" s="31">
        <v>78.654600000000002</v>
      </c>
      <c r="V9" s="31">
        <v>79.932860000000005</v>
      </c>
      <c r="W9" s="31">
        <v>75.126840000000001</v>
      </c>
      <c r="X9" s="31">
        <v>76.601389999999995</v>
      </c>
      <c r="Y9" s="31">
        <v>78.07593</v>
      </c>
    </row>
    <row r="10" spans="1:25" x14ac:dyDescent="0.3">
      <c r="A10" s="29" t="s">
        <v>37</v>
      </c>
      <c r="B10" s="29" t="s">
        <v>36</v>
      </c>
      <c r="C10" s="32">
        <v>0.8</v>
      </c>
      <c r="D10" s="31">
        <v>79.506290000000007</v>
      </c>
      <c r="E10" s="49">
        <v>80.710809999999995</v>
      </c>
      <c r="F10" s="31">
        <v>81.91534</v>
      </c>
      <c r="G10" s="31"/>
      <c r="H10" s="30">
        <v>66.258039999999994</v>
      </c>
      <c r="I10" s="30">
        <v>67.544799999999995</v>
      </c>
      <c r="J10" s="30">
        <v>68.831559999999996</v>
      </c>
      <c r="K10" s="31">
        <v>66.643590000000003</v>
      </c>
      <c r="L10" s="31">
        <v>68.00515</v>
      </c>
      <c r="M10" s="31">
        <v>69.366699999999994</v>
      </c>
      <c r="N10" s="31">
        <v>61.117669999999997</v>
      </c>
      <c r="O10" s="31">
        <v>62.700310000000002</v>
      </c>
      <c r="P10" s="42">
        <v>64.282939999999996</v>
      </c>
      <c r="Q10" s="31">
        <v>66.4238</v>
      </c>
      <c r="R10" s="31">
        <v>67.699809999999999</v>
      </c>
      <c r="S10" s="31">
        <v>68.975819999999999</v>
      </c>
      <c r="T10" s="31">
        <v>64.970330000000004</v>
      </c>
      <c r="U10" s="31">
        <v>66.126140000000007</v>
      </c>
      <c r="V10" s="31">
        <v>67.281949999999995</v>
      </c>
      <c r="W10" s="31">
        <v>64.859290000000001</v>
      </c>
      <c r="X10" s="31">
        <v>66.103930000000005</v>
      </c>
      <c r="Y10" s="31">
        <v>67.348569999999995</v>
      </c>
    </row>
    <row r="11" spans="1:25" x14ac:dyDescent="0.3">
      <c r="A11" s="29" t="s">
        <v>38</v>
      </c>
      <c r="B11" s="29" t="s">
        <v>36</v>
      </c>
      <c r="C11" s="32">
        <v>0.65</v>
      </c>
      <c r="D11" s="31">
        <v>68.352099999999993</v>
      </c>
      <c r="E11" s="49">
        <v>70.378420000000006</v>
      </c>
      <c r="F11" s="31">
        <v>72.404730000000001</v>
      </c>
      <c r="G11" s="31"/>
      <c r="H11" s="30">
        <v>92.459460000000007</v>
      </c>
      <c r="I11" s="30">
        <v>93.129050000000007</v>
      </c>
      <c r="J11" s="30">
        <v>93.798630000000003</v>
      </c>
      <c r="K11" s="31">
        <v>92.88185</v>
      </c>
      <c r="L11" s="31">
        <v>93.658410000000003</v>
      </c>
      <c r="M11" s="31">
        <v>94.434970000000007</v>
      </c>
      <c r="N11" s="31">
        <v>50.220170000000003</v>
      </c>
      <c r="O11" s="31">
        <v>52.139850000000003</v>
      </c>
      <c r="P11" s="42">
        <v>54.059530000000002</v>
      </c>
      <c r="Q11" s="31">
        <v>92.050479999999993</v>
      </c>
      <c r="R11" s="31">
        <v>92.816699999999997</v>
      </c>
      <c r="S11" s="31">
        <v>93.582909999999998</v>
      </c>
      <c r="T11" s="31">
        <v>92.843789999999998</v>
      </c>
      <c r="U11" s="31">
        <v>93.611009999999993</v>
      </c>
      <c r="V11" s="31">
        <v>94.378240000000005</v>
      </c>
      <c r="W11" s="31">
        <v>90.376530000000002</v>
      </c>
      <c r="X11" s="31">
        <v>92.009519999999995</v>
      </c>
      <c r="Y11" s="31">
        <v>93.642499999999998</v>
      </c>
    </row>
    <row r="12" spans="1:25" x14ac:dyDescent="0.3">
      <c r="A12" s="29" t="s">
        <v>39</v>
      </c>
      <c r="B12" s="29" t="s">
        <v>36</v>
      </c>
      <c r="C12" s="32">
        <v>0.85</v>
      </c>
      <c r="D12" s="31">
        <v>84.790199999999999</v>
      </c>
      <c r="E12" s="49">
        <v>86.022139999999993</v>
      </c>
      <c r="F12" s="31">
        <v>87.254090000000005</v>
      </c>
      <c r="G12" s="31"/>
      <c r="H12" s="30">
        <v>70.909499999999994</v>
      </c>
      <c r="I12" s="30">
        <v>72.190719999999999</v>
      </c>
      <c r="J12" s="30">
        <v>73.471940000000004</v>
      </c>
      <c r="K12" s="31">
        <v>71.273600000000002</v>
      </c>
      <c r="L12" s="31">
        <v>72.569239999999994</v>
      </c>
      <c r="M12" s="31">
        <v>73.864890000000003</v>
      </c>
      <c r="N12" s="31">
        <v>49.387689999999999</v>
      </c>
      <c r="O12" s="31">
        <v>50.673850000000002</v>
      </c>
      <c r="P12" s="42">
        <v>51.960009999999997</v>
      </c>
      <c r="Q12" s="31">
        <v>70.61027</v>
      </c>
      <c r="R12" s="31">
        <v>71.881290000000007</v>
      </c>
      <c r="S12" s="31">
        <v>73.152299999999997</v>
      </c>
      <c r="T12" s="31">
        <v>72.362539999999996</v>
      </c>
      <c r="U12" s="31">
        <v>73.476619999999997</v>
      </c>
      <c r="V12" s="31">
        <v>74.590699999999998</v>
      </c>
      <c r="W12" s="31">
        <v>69.283959999999993</v>
      </c>
      <c r="X12" s="31">
        <v>70.553889999999996</v>
      </c>
      <c r="Y12" s="31">
        <v>71.823830000000001</v>
      </c>
    </row>
    <row r="13" spans="1:25" x14ac:dyDescent="0.3">
      <c r="A13" s="29" t="s">
        <v>40</v>
      </c>
      <c r="B13" s="29" t="s">
        <v>36</v>
      </c>
      <c r="C13" s="29"/>
      <c r="D13" s="31">
        <v>22.55968</v>
      </c>
      <c r="E13" s="49">
        <v>22.957660000000001</v>
      </c>
      <c r="F13" s="31">
        <v>23.355650000000001</v>
      </c>
      <c r="G13" s="31"/>
      <c r="H13" s="30">
        <v>19.039210000000001</v>
      </c>
      <c r="I13" s="30">
        <v>19.396049999999999</v>
      </c>
      <c r="J13" s="30">
        <v>19.7529</v>
      </c>
      <c r="K13" s="31">
        <v>19.126519999999999</v>
      </c>
      <c r="L13" s="31">
        <v>19.51051</v>
      </c>
      <c r="M13" s="31">
        <v>19.894500000000001</v>
      </c>
      <c r="N13" s="31">
        <v>9.4916300000000007</v>
      </c>
      <c r="O13" s="31">
        <v>9.7280800000000003</v>
      </c>
      <c r="P13" s="42">
        <v>9.9645299999999999</v>
      </c>
      <c r="Q13" s="31">
        <v>17.974309999999999</v>
      </c>
      <c r="R13" s="31">
        <v>18.31456</v>
      </c>
      <c r="S13" s="31">
        <v>18.654810000000001</v>
      </c>
      <c r="T13" s="31">
        <v>18.231490000000001</v>
      </c>
      <c r="U13" s="31">
        <v>18.552969999999998</v>
      </c>
      <c r="V13" s="31">
        <v>18.87445</v>
      </c>
      <c r="W13" s="31">
        <v>22.249890000000001</v>
      </c>
      <c r="X13" s="31">
        <v>22.68056</v>
      </c>
      <c r="Y13" s="31">
        <v>23.111219999999999</v>
      </c>
    </row>
    <row r="14" spans="1:25" s="1" customFormat="1" x14ac:dyDescent="0.3">
      <c r="A14" s="27" t="s">
        <v>63</v>
      </c>
      <c r="B14" s="27"/>
      <c r="C14" s="27"/>
      <c r="D14" s="27"/>
      <c r="E14" s="27"/>
      <c r="F14" s="27"/>
      <c r="G14" s="27"/>
      <c r="H14" s="27"/>
      <c r="I14" s="27"/>
      <c r="J14" s="27"/>
      <c r="K14" s="38"/>
      <c r="L14" s="38"/>
      <c r="M14" s="38"/>
      <c r="N14" s="38"/>
      <c r="O14" s="38"/>
      <c r="P14" s="43"/>
      <c r="Q14" s="38"/>
      <c r="R14" s="38"/>
      <c r="S14" s="38"/>
      <c r="T14" s="38"/>
      <c r="U14" s="38"/>
      <c r="V14" s="38"/>
      <c r="W14" s="38"/>
      <c r="X14" s="38"/>
      <c r="Y14" s="38"/>
    </row>
    <row r="15" spans="1:25" x14ac:dyDescent="0.3">
      <c r="A15" s="29" t="s">
        <v>47</v>
      </c>
      <c r="B15" s="29" t="s">
        <v>67</v>
      </c>
      <c r="C15" s="29"/>
      <c r="D15" s="31">
        <v>433.62761</v>
      </c>
      <c r="E15" s="31">
        <v>441.05</v>
      </c>
      <c r="F15" s="31">
        <v>448.47239000000002</v>
      </c>
      <c r="G15" s="31"/>
      <c r="H15" s="31">
        <v>367.45805999999999</v>
      </c>
      <c r="I15" s="29">
        <v>373.9</v>
      </c>
      <c r="J15" s="31">
        <v>380.34194000000002</v>
      </c>
      <c r="K15" s="31">
        <v>370.32513</v>
      </c>
      <c r="L15" s="31">
        <v>377.05</v>
      </c>
      <c r="M15" s="31">
        <v>383.77487000000002</v>
      </c>
      <c r="N15" s="31">
        <v>473.36378999999999</v>
      </c>
      <c r="O15" s="31">
        <v>485.4</v>
      </c>
      <c r="P15" s="42">
        <v>497.43621000000002</v>
      </c>
      <c r="Q15" s="31">
        <v>385.31902000000002</v>
      </c>
      <c r="R15" s="31">
        <v>392.2</v>
      </c>
      <c r="S15" s="31">
        <v>399.08098000000001</v>
      </c>
      <c r="T15" s="31">
        <v>352.41068000000001</v>
      </c>
      <c r="U15" s="31">
        <v>358.1</v>
      </c>
      <c r="V15" s="31">
        <v>363.78931999999998</v>
      </c>
      <c r="W15" s="31">
        <v>428.18452000000002</v>
      </c>
      <c r="X15" s="31">
        <v>436.2</v>
      </c>
      <c r="Y15" s="31">
        <v>444.21548000000001</v>
      </c>
    </row>
    <row r="16" spans="1:25" x14ac:dyDescent="0.3">
      <c r="A16" s="29" t="s">
        <v>41</v>
      </c>
      <c r="B16" s="29" t="s">
        <v>67</v>
      </c>
      <c r="C16" s="29"/>
      <c r="D16" s="31">
        <v>432.94058999999999</v>
      </c>
      <c r="E16" s="31">
        <v>440.3</v>
      </c>
      <c r="F16" s="31">
        <v>447.65940999999998</v>
      </c>
      <c r="G16" s="31"/>
      <c r="H16" s="31">
        <v>365.85926000000001</v>
      </c>
      <c r="I16" s="31">
        <v>372.35</v>
      </c>
      <c r="J16" s="31">
        <v>378.84073999999998</v>
      </c>
      <c r="K16" s="31">
        <v>367.57409999999999</v>
      </c>
      <c r="L16" s="31">
        <v>374.5</v>
      </c>
      <c r="M16" s="31">
        <v>381.42590000000001</v>
      </c>
      <c r="N16" s="31">
        <v>473.21620999999999</v>
      </c>
      <c r="O16" s="31">
        <v>485.25</v>
      </c>
      <c r="P16" s="42">
        <v>497.28379000000001</v>
      </c>
      <c r="Q16" s="31">
        <v>383.91942999999998</v>
      </c>
      <c r="R16" s="31">
        <v>390.7</v>
      </c>
      <c r="S16" s="31">
        <v>397.48057</v>
      </c>
      <c r="T16" s="31">
        <v>350.52235999999999</v>
      </c>
      <c r="U16" s="31">
        <v>356.25</v>
      </c>
      <c r="V16" s="31">
        <v>361.97764000000001</v>
      </c>
      <c r="W16" s="31">
        <v>426.83355</v>
      </c>
      <c r="X16" s="31">
        <v>434.85</v>
      </c>
      <c r="Y16" s="31">
        <v>442.86644999999999</v>
      </c>
    </row>
    <row r="17" spans="1:25" x14ac:dyDescent="0.3">
      <c r="A17" s="29" t="s">
        <v>48</v>
      </c>
      <c r="B17" s="29" t="s">
        <v>67</v>
      </c>
      <c r="C17" s="29"/>
      <c r="D17" s="31">
        <v>430.62254000000001</v>
      </c>
      <c r="E17" s="31">
        <v>437.5</v>
      </c>
      <c r="F17" s="31">
        <v>444.37745999999999</v>
      </c>
      <c r="G17" s="31"/>
      <c r="H17" s="31">
        <v>360.95713000000001</v>
      </c>
      <c r="I17" s="31">
        <v>367.45</v>
      </c>
      <c r="J17" s="31">
        <v>373.94287000000003</v>
      </c>
      <c r="K17" s="31">
        <v>362.99509999999998</v>
      </c>
      <c r="L17" s="31">
        <v>369.9</v>
      </c>
      <c r="M17" s="31">
        <v>376.80489999999998</v>
      </c>
      <c r="N17" s="31">
        <v>472.36144000000002</v>
      </c>
      <c r="O17" s="31">
        <v>484.55</v>
      </c>
      <c r="P17" s="42">
        <v>496.73856000000001</v>
      </c>
      <c r="Q17" s="31">
        <v>379.06754999999998</v>
      </c>
      <c r="R17" s="31">
        <v>385.95</v>
      </c>
      <c r="S17" s="31">
        <v>392.83244999999999</v>
      </c>
      <c r="T17" s="31">
        <v>345.92356999999998</v>
      </c>
      <c r="U17" s="31">
        <v>351.65</v>
      </c>
      <c r="V17" s="31">
        <v>357.37643000000003</v>
      </c>
      <c r="W17" s="31">
        <v>422.19171</v>
      </c>
      <c r="X17" s="31">
        <v>430.2</v>
      </c>
      <c r="Y17" s="31">
        <v>438.20828999999998</v>
      </c>
    </row>
    <row r="18" spans="1:25" x14ac:dyDescent="0.3">
      <c r="A18" s="29" t="s">
        <v>43</v>
      </c>
      <c r="B18" s="29" t="s">
        <v>67</v>
      </c>
      <c r="C18" s="29"/>
      <c r="D18" s="31">
        <v>423.47874999999999</v>
      </c>
      <c r="E18" s="31">
        <v>430.3</v>
      </c>
      <c r="F18" s="31">
        <v>437.12124999999997</v>
      </c>
      <c r="G18" s="31"/>
      <c r="H18" s="31">
        <v>354.21668</v>
      </c>
      <c r="I18" s="29">
        <v>360.7</v>
      </c>
      <c r="J18" s="31">
        <v>367.18331999999998</v>
      </c>
      <c r="K18" s="31">
        <v>356.30279000000002</v>
      </c>
      <c r="L18" s="31">
        <v>363.1</v>
      </c>
      <c r="M18" s="31">
        <v>369.89720999999997</v>
      </c>
      <c r="N18" s="31">
        <v>467.63162</v>
      </c>
      <c r="O18" s="31">
        <v>480</v>
      </c>
      <c r="P18" s="42">
        <v>492.36838</v>
      </c>
      <c r="Q18" s="31">
        <v>372.4067</v>
      </c>
      <c r="R18" s="31">
        <v>379.2</v>
      </c>
      <c r="S18" s="31">
        <v>385.99329999999998</v>
      </c>
      <c r="T18" s="31">
        <v>339.17818</v>
      </c>
      <c r="U18" s="31">
        <v>344.85</v>
      </c>
      <c r="V18" s="31">
        <v>350.52181999999999</v>
      </c>
      <c r="W18" s="31">
        <v>415.00965000000002</v>
      </c>
      <c r="X18" s="31">
        <v>423.1</v>
      </c>
      <c r="Y18" s="31">
        <v>431.19035000000002</v>
      </c>
    </row>
    <row r="19" spans="1:25" x14ac:dyDescent="0.3">
      <c r="A19" s="29" t="s">
        <v>46</v>
      </c>
      <c r="B19" s="29" t="s">
        <v>67</v>
      </c>
      <c r="C19" s="29"/>
      <c r="D19" s="31">
        <v>128.70505</v>
      </c>
      <c r="E19" s="31">
        <v>132.1</v>
      </c>
      <c r="F19" s="31">
        <v>135.49494999999999</v>
      </c>
      <c r="G19" s="31"/>
      <c r="H19" s="31">
        <v>173.17192</v>
      </c>
      <c r="I19" s="29">
        <v>174.5</v>
      </c>
      <c r="J19" s="31">
        <v>175.82808</v>
      </c>
      <c r="K19" s="31">
        <v>174.26412999999999</v>
      </c>
      <c r="L19" s="31">
        <v>175.6</v>
      </c>
      <c r="M19" s="31">
        <v>176.93586999999999</v>
      </c>
      <c r="N19" s="31">
        <v>226.47091</v>
      </c>
      <c r="O19" s="31">
        <v>234.7</v>
      </c>
      <c r="P19" s="42">
        <v>242.92909</v>
      </c>
      <c r="Q19" s="31">
        <v>183.61349000000001</v>
      </c>
      <c r="R19" s="31">
        <v>184.95</v>
      </c>
      <c r="S19" s="31">
        <v>186.28650999999999</v>
      </c>
      <c r="T19" s="31">
        <v>166.10691</v>
      </c>
      <c r="U19" s="31">
        <v>167.65</v>
      </c>
      <c r="V19" s="31">
        <v>169.19309000000001</v>
      </c>
      <c r="W19" s="31">
        <v>203.67402000000001</v>
      </c>
      <c r="X19" s="31">
        <v>206.95</v>
      </c>
      <c r="Y19" s="31">
        <v>210.22597999999999</v>
      </c>
    </row>
    <row r="20" spans="1:25" x14ac:dyDescent="0.3">
      <c r="A20" s="29" t="s">
        <v>44</v>
      </c>
      <c r="B20" s="29" t="s">
        <v>67</v>
      </c>
      <c r="C20" s="29"/>
      <c r="D20" s="31">
        <v>420.96370000000002</v>
      </c>
      <c r="E20" s="31">
        <v>427.55</v>
      </c>
      <c r="F20" s="31">
        <v>434.13630000000001</v>
      </c>
      <c r="G20" s="31"/>
      <c r="H20" s="31">
        <v>352.75047999999998</v>
      </c>
      <c r="I20" s="31">
        <v>359.15</v>
      </c>
      <c r="J20" s="31">
        <v>365.54951999999997</v>
      </c>
      <c r="K20" s="31">
        <v>354.44294000000002</v>
      </c>
      <c r="L20" s="31">
        <v>360.95</v>
      </c>
      <c r="M20" s="31">
        <v>367.45706000000001</v>
      </c>
      <c r="N20" s="31">
        <v>467.01193999999998</v>
      </c>
      <c r="O20" s="31">
        <v>479.3</v>
      </c>
      <c r="P20" s="42">
        <v>491.58805999999998</v>
      </c>
      <c r="Q20" s="31">
        <v>370.34401000000003</v>
      </c>
      <c r="R20" s="31">
        <v>377.05</v>
      </c>
      <c r="S20" s="31">
        <v>383.75599</v>
      </c>
      <c r="T20" s="31">
        <v>337.20940000000002</v>
      </c>
      <c r="U20" s="31">
        <v>342.8</v>
      </c>
      <c r="V20" s="31">
        <v>348.39060000000001</v>
      </c>
      <c r="W20" s="31">
        <v>412.69997000000001</v>
      </c>
      <c r="X20" s="31">
        <v>420.65</v>
      </c>
      <c r="Y20" s="31">
        <v>428.60003</v>
      </c>
    </row>
    <row r="21" spans="1:25" x14ac:dyDescent="0.3">
      <c r="A21" s="29" t="s">
        <v>45</v>
      </c>
      <c r="B21" s="29" t="s">
        <v>67</v>
      </c>
      <c r="C21" s="29"/>
      <c r="D21" s="31">
        <v>420.96370000000002</v>
      </c>
      <c r="E21" s="31">
        <v>427.55</v>
      </c>
      <c r="F21" s="31">
        <v>434.13630000000001</v>
      </c>
      <c r="G21" s="31"/>
      <c r="H21" s="31">
        <v>352.75047999999998</v>
      </c>
      <c r="I21" s="31">
        <v>359.15</v>
      </c>
      <c r="J21" s="31">
        <v>365.54951999999997</v>
      </c>
      <c r="K21" s="31">
        <v>354.44294000000002</v>
      </c>
      <c r="L21" s="31">
        <v>360.95</v>
      </c>
      <c r="M21" s="31">
        <v>367.45706000000001</v>
      </c>
      <c r="N21" s="31">
        <v>467.01193999999998</v>
      </c>
      <c r="O21" s="31">
        <v>479.3</v>
      </c>
      <c r="P21" s="42">
        <v>491.58805999999998</v>
      </c>
      <c r="Q21" s="31">
        <v>370.34401000000003</v>
      </c>
      <c r="R21" s="31">
        <v>377.05</v>
      </c>
      <c r="S21" s="31">
        <v>383.75599</v>
      </c>
      <c r="T21" s="31">
        <v>337.20940000000002</v>
      </c>
      <c r="U21" s="31">
        <v>342.8</v>
      </c>
      <c r="V21" s="31">
        <v>348.39060000000001</v>
      </c>
      <c r="W21" s="31">
        <v>412.69997000000001</v>
      </c>
      <c r="X21" s="31">
        <v>420.65</v>
      </c>
      <c r="Y21" s="31">
        <v>428.60003</v>
      </c>
    </row>
    <row r="22" spans="1:25" s="1" customFormat="1" ht="21" x14ac:dyDescent="0.4">
      <c r="A22" s="54" t="s">
        <v>72</v>
      </c>
      <c r="B22" s="29" t="s">
        <v>67</v>
      </c>
      <c r="C22" s="29"/>
      <c r="D22" s="45">
        <v>31.83</v>
      </c>
      <c r="E22" s="40">
        <v>34.200000000000003</v>
      </c>
      <c r="F22" s="45">
        <v>36.57</v>
      </c>
      <c r="G22" s="31"/>
      <c r="H22" s="45">
        <v>27</v>
      </c>
      <c r="I22" s="39">
        <v>29</v>
      </c>
      <c r="J22" s="45">
        <v>31</v>
      </c>
      <c r="K22" s="45">
        <v>26.53</v>
      </c>
      <c r="L22" s="40">
        <v>28.4</v>
      </c>
      <c r="M22" s="45">
        <v>30.27</v>
      </c>
      <c r="N22" s="45">
        <v>35.799999999999997</v>
      </c>
      <c r="O22" s="40">
        <v>38.85</v>
      </c>
      <c r="P22" s="46">
        <v>41.9</v>
      </c>
      <c r="Q22" s="45">
        <v>27.55</v>
      </c>
      <c r="R22" s="40">
        <v>29.6</v>
      </c>
      <c r="S22" s="45">
        <v>31.65</v>
      </c>
      <c r="T22" s="45">
        <v>24.66</v>
      </c>
      <c r="U22" s="40">
        <v>26</v>
      </c>
      <c r="V22" s="45">
        <v>28.54</v>
      </c>
      <c r="W22" s="45">
        <v>31.095199999999998</v>
      </c>
      <c r="X22" s="40">
        <v>33.4</v>
      </c>
      <c r="Y22" s="45">
        <v>35.704799999999999</v>
      </c>
    </row>
    <row r="23" spans="1:25" ht="21" x14ac:dyDescent="0.4">
      <c r="A23" s="54" t="s">
        <v>53</v>
      </c>
      <c r="B23" s="29" t="s">
        <v>67</v>
      </c>
      <c r="C23" s="39">
        <v>460</v>
      </c>
      <c r="D23" s="31">
        <v>387.82855000000001</v>
      </c>
      <c r="E23" s="40">
        <v>393.35</v>
      </c>
      <c r="F23" s="31">
        <v>398.87144999999998</v>
      </c>
      <c r="G23" s="56"/>
      <c r="H23" s="31">
        <v>324.74122999999997</v>
      </c>
      <c r="I23" s="39">
        <v>331</v>
      </c>
      <c r="J23" s="31">
        <v>337.25877000000003</v>
      </c>
      <c r="K23" s="31">
        <v>326.32359000000002</v>
      </c>
      <c r="L23" s="40">
        <v>332.55</v>
      </c>
      <c r="M23" s="31">
        <v>338.77641</v>
      </c>
      <c r="N23" s="31">
        <v>429.85642000000001</v>
      </c>
      <c r="O23" s="40">
        <v>440.5</v>
      </c>
      <c r="P23" s="42">
        <v>451.14357999999999</v>
      </c>
      <c r="Q23" s="31">
        <v>340.95580000000001</v>
      </c>
      <c r="R23" s="40">
        <v>347.5</v>
      </c>
      <c r="S23" s="31">
        <v>354.04419999999999</v>
      </c>
      <c r="T23" s="31">
        <v>310.79817000000003</v>
      </c>
      <c r="U23" s="40">
        <v>316.2</v>
      </c>
      <c r="V23" s="31">
        <v>321.60183000000001</v>
      </c>
      <c r="W23" s="45">
        <v>379.78672</v>
      </c>
      <c r="X23" s="40">
        <v>387.25</v>
      </c>
      <c r="Y23" s="45">
        <v>394.71328</v>
      </c>
    </row>
    <row r="24" spans="1:25" s="1" customFormat="1" ht="18" x14ac:dyDescent="0.35">
      <c r="A24" s="27" t="s">
        <v>60</v>
      </c>
      <c r="B24" s="27"/>
      <c r="C24" s="27"/>
      <c r="D24" s="27"/>
      <c r="E24" s="27"/>
      <c r="F24" s="27"/>
      <c r="G24" s="27"/>
      <c r="H24" s="27"/>
      <c r="I24" s="27"/>
      <c r="J24" s="27"/>
      <c r="K24" s="38"/>
      <c r="L24" s="38"/>
      <c r="M24" s="38"/>
      <c r="N24" s="38"/>
      <c r="O24" s="38"/>
      <c r="P24" s="43"/>
      <c r="Q24" s="38"/>
      <c r="R24" s="50"/>
      <c r="S24" s="38"/>
      <c r="T24" s="38"/>
      <c r="U24" s="38"/>
      <c r="V24" s="38"/>
      <c r="W24" s="38"/>
      <c r="X24" s="38"/>
      <c r="Y24" s="38"/>
    </row>
    <row r="25" spans="1:25" ht="18" x14ac:dyDescent="0.35">
      <c r="A25" s="29" t="s">
        <v>47</v>
      </c>
      <c r="B25" s="29" t="s">
        <v>55</v>
      </c>
      <c r="C25" s="29"/>
      <c r="D25" s="31">
        <v>2.6907000000000001</v>
      </c>
      <c r="E25" s="50">
        <v>2.9</v>
      </c>
      <c r="F25" s="31">
        <v>3.1093000000000002</v>
      </c>
      <c r="G25" s="31"/>
      <c r="H25" s="29">
        <v>3</v>
      </c>
      <c r="I25" s="50">
        <v>3</v>
      </c>
      <c r="J25" s="29">
        <v>3</v>
      </c>
      <c r="K25" s="31">
        <v>3.4799600000000002</v>
      </c>
      <c r="L25" s="50">
        <v>3.7</v>
      </c>
      <c r="M25" s="31">
        <v>3.9200400000000002</v>
      </c>
      <c r="N25" s="31">
        <v>0.41321000000000002</v>
      </c>
      <c r="O25" s="50">
        <v>0.85</v>
      </c>
      <c r="P25" s="42">
        <v>1.2867900000000001</v>
      </c>
      <c r="Q25" s="31">
        <v>3</v>
      </c>
      <c r="R25" s="50">
        <v>3</v>
      </c>
      <c r="S25" s="31">
        <v>3</v>
      </c>
      <c r="T25" s="31">
        <v>3</v>
      </c>
      <c r="U25" s="50">
        <v>3</v>
      </c>
      <c r="V25" s="31">
        <v>3</v>
      </c>
      <c r="W25" s="31">
        <v>2.5360499999999999</v>
      </c>
      <c r="X25" s="50">
        <v>2.85</v>
      </c>
      <c r="Y25" s="31">
        <v>3.1639499999999998</v>
      </c>
    </row>
    <row r="26" spans="1:25" ht="18" x14ac:dyDescent="0.35">
      <c r="A26" s="29" t="s">
        <v>41</v>
      </c>
      <c r="B26" s="29" t="s">
        <v>55</v>
      </c>
      <c r="C26" s="29"/>
      <c r="D26" s="31">
        <v>0.16477</v>
      </c>
      <c r="E26" s="50">
        <v>0.4</v>
      </c>
      <c r="F26" s="31">
        <v>0.63522999999999996</v>
      </c>
      <c r="G26" s="31"/>
      <c r="H26" s="31">
        <v>0.60792999999999997</v>
      </c>
      <c r="I26" s="50">
        <v>0.8</v>
      </c>
      <c r="J26" s="31">
        <v>0.99207000000000001</v>
      </c>
      <c r="K26" s="31">
        <v>0.54208000000000001</v>
      </c>
      <c r="L26" s="50">
        <v>0.75</v>
      </c>
      <c r="M26" s="31">
        <v>0.95791999999999999</v>
      </c>
      <c r="N26" s="31">
        <v>0</v>
      </c>
      <c r="O26" s="50">
        <v>0.15</v>
      </c>
      <c r="P26" s="42">
        <v>0.32145000000000001</v>
      </c>
      <c r="Q26" s="31">
        <v>0.31112000000000001</v>
      </c>
      <c r="R26" s="50">
        <v>0.55000000000000004</v>
      </c>
      <c r="S26" s="31">
        <v>0.78888000000000003</v>
      </c>
      <c r="T26" s="31">
        <v>0.42097000000000001</v>
      </c>
      <c r="U26" s="50">
        <v>0.65</v>
      </c>
      <c r="V26" s="31">
        <v>0.87902999999999998</v>
      </c>
      <c r="W26" s="31">
        <v>0.36476999999999998</v>
      </c>
      <c r="X26" s="50">
        <v>0.6</v>
      </c>
      <c r="Y26" s="31">
        <v>0.83523000000000003</v>
      </c>
    </row>
    <row r="27" spans="1:25" ht="18" x14ac:dyDescent="0.35">
      <c r="A27" s="29" t="s">
        <v>48</v>
      </c>
      <c r="B27" s="29" t="s">
        <v>55</v>
      </c>
      <c r="C27" s="29"/>
      <c r="D27" s="31">
        <v>0.67854999999999999</v>
      </c>
      <c r="E27" s="50">
        <v>0.85</v>
      </c>
      <c r="F27" s="31">
        <v>1.02145</v>
      </c>
      <c r="G27" s="31"/>
      <c r="H27" s="29">
        <v>1</v>
      </c>
      <c r="I27" s="50">
        <v>1</v>
      </c>
      <c r="J27" s="29">
        <v>1</v>
      </c>
      <c r="K27" s="31">
        <v>1</v>
      </c>
      <c r="L27" s="50">
        <v>1</v>
      </c>
      <c r="M27" s="31">
        <v>1</v>
      </c>
      <c r="N27" s="31">
        <v>0.25991999999999998</v>
      </c>
      <c r="O27" s="50">
        <v>0.5</v>
      </c>
      <c r="P27" s="42">
        <v>0.74007999999999996</v>
      </c>
      <c r="Q27" s="31">
        <v>1</v>
      </c>
      <c r="R27" s="50">
        <v>1</v>
      </c>
      <c r="S27" s="31">
        <v>1</v>
      </c>
      <c r="T27" s="31">
        <v>1</v>
      </c>
      <c r="U27" s="50">
        <v>1</v>
      </c>
      <c r="V27" s="31">
        <v>1</v>
      </c>
      <c r="W27" s="31">
        <v>1</v>
      </c>
      <c r="X27" s="50">
        <v>1</v>
      </c>
      <c r="Y27" s="31">
        <v>1</v>
      </c>
    </row>
    <row r="28" spans="1:25" ht="18" x14ac:dyDescent="0.35">
      <c r="A28" s="29" t="s">
        <v>57</v>
      </c>
      <c r="B28" s="29" t="s">
        <v>55</v>
      </c>
      <c r="C28" s="29"/>
      <c r="D28" s="31">
        <v>0.47996</v>
      </c>
      <c r="E28" s="50">
        <v>0.7</v>
      </c>
      <c r="F28" s="31">
        <v>0.92003999999999997</v>
      </c>
      <c r="G28" s="31"/>
      <c r="H28" s="31">
        <v>7.9960000000000003E-2</v>
      </c>
      <c r="I28" s="50">
        <v>0.3</v>
      </c>
      <c r="J28" s="31">
        <v>0.52003999999999995</v>
      </c>
      <c r="K28" s="31">
        <v>0.12096999999999999</v>
      </c>
      <c r="L28" s="50">
        <v>0.35</v>
      </c>
      <c r="M28" s="31">
        <v>0.57903000000000004</v>
      </c>
      <c r="N28" s="31">
        <v>0.31112000000000001</v>
      </c>
      <c r="O28" s="50">
        <v>0.55000000000000004</v>
      </c>
      <c r="P28" s="42">
        <v>0.78888000000000003</v>
      </c>
      <c r="Q28" s="31">
        <v>0.12096999999999999</v>
      </c>
      <c r="R28" s="50">
        <v>0.35</v>
      </c>
      <c r="S28" s="31">
        <v>0.57903000000000004</v>
      </c>
      <c r="T28" s="31">
        <v>0.36476999999999998</v>
      </c>
      <c r="U28" s="50">
        <v>0.6</v>
      </c>
      <c r="V28" s="31">
        <v>0.83523000000000003</v>
      </c>
      <c r="W28" s="31">
        <v>0.25991999999999998</v>
      </c>
      <c r="X28" s="50">
        <v>0.5</v>
      </c>
      <c r="Y28" s="31">
        <v>0.74007999999999996</v>
      </c>
    </row>
    <row r="29" spans="1:25" ht="18" x14ac:dyDescent="0.35">
      <c r="A29" s="29" t="s">
        <v>43</v>
      </c>
      <c r="B29" s="29" t="s">
        <v>55</v>
      </c>
      <c r="C29" s="29"/>
      <c r="D29" s="31">
        <v>4.2226400000000002</v>
      </c>
      <c r="E29" s="50">
        <v>4.9000000000000004</v>
      </c>
      <c r="F29" s="31">
        <v>5.5773599999999997</v>
      </c>
      <c r="G29" s="31"/>
      <c r="H29" s="31">
        <v>2.9833599999999998</v>
      </c>
      <c r="I29" s="50">
        <v>3.65</v>
      </c>
      <c r="J29" s="31">
        <v>4.3166399999999996</v>
      </c>
      <c r="K29" s="31">
        <v>3.2058300000000002</v>
      </c>
      <c r="L29" s="50">
        <v>3.9</v>
      </c>
      <c r="M29" s="31">
        <v>4.5941700000000001</v>
      </c>
      <c r="N29" s="31">
        <v>2.6907399999999999</v>
      </c>
      <c r="O29" s="50">
        <v>3.3</v>
      </c>
      <c r="P29" s="42">
        <v>3.9092600000000002</v>
      </c>
      <c r="Q29" s="31">
        <v>3.3138800000000002</v>
      </c>
      <c r="R29" s="50">
        <v>3.9</v>
      </c>
      <c r="S29" s="31">
        <v>4.4861199999999997</v>
      </c>
      <c r="T29" s="31">
        <v>3.15768</v>
      </c>
      <c r="U29" s="50">
        <v>3.9</v>
      </c>
      <c r="V29" s="31">
        <v>4.6423199999999998</v>
      </c>
      <c r="W29" s="31">
        <v>3.6720999999999999</v>
      </c>
      <c r="X29" s="50">
        <v>4.3</v>
      </c>
      <c r="Y29" s="31">
        <v>4.9279000000000002</v>
      </c>
    </row>
    <row r="30" spans="1:25" ht="18" x14ac:dyDescent="0.35">
      <c r="A30" s="29" t="s">
        <v>46</v>
      </c>
      <c r="B30" s="29" t="s">
        <v>55</v>
      </c>
      <c r="C30" s="29"/>
      <c r="D30" s="31">
        <v>0.47996</v>
      </c>
      <c r="E30" s="50">
        <v>0.7</v>
      </c>
      <c r="F30" s="31">
        <v>0.92003999999999997</v>
      </c>
      <c r="G30" s="31"/>
      <c r="H30" s="29">
        <v>1</v>
      </c>
      <c r="I30" s="50">
        <v>1</v>
      </c>
      <c r="J30" s="29">
        <v>1</v>
      </c>
      <c r="K30" s="31">
        <v>1</v>
      </c>
      <c r="L30" s="50">
        <v>1</v>
      </c>
      <c r="M30" s="31">
        <v>1</v>
      </c>
      <c r="N30" s="31">
        <v>0.21112</v>
      </c>
      <c r="O30" s="50">
        <v>0.45</v>
      </c>
      <c r="P30" s="42">
        <v>0.68888000000000005</v>
      </c>
      <c r="Q30" s="31">
        <v>1</v>
      </c>
      <c r="R30" s="50">
        <v>1</v>
      </c>
      <c r="S30" s="31">
        <v>1</v>
      </c>
      <c r="T30" s="31">
        <v>0.84535000000000005</v>
      </c>
      <c r="U30" s="50">
        <v>0.95</v>
      </c>
      <c r="V30" s="31">
        <v>1.0546500000000001</v>
      </c>
      <c r="W30" s="31">
        <v>0.75595000000000001</v>
      </c>
      <c r="X30" s="50">
        <v>0.9</v>
      </c>
      <c r="Y30" s="31">
        <v>1.0440499999999999</v>
      </c>
    </row>
    <row r="31" spans="1:25" ht="18" x14ac:dyDescent="0.35">
      <c r="A31" s="29" t="s">
        <v>44</v>
      </c>
      <c r="B31" s="29" t="s">
        <v>55</v>
      </c>
      <c r="C31" s="29"/>
      <c r="D31" s="31">
        <v>1.62097</v>
      </c>
      <c r="E31" s="50">
        <v>1.85</v>
      </c>
      <c r="F31" s="31">
        <v>2.0790299999999999</v>
      </c>
      <c r="G31" s="31"/>
      <c r="H31" s="31">
        <v>0.95709</v>
      </c>
      <c r="I31" s="50">
        <v>1.3</v>
      </c>
      <c r="J31" s="31">
        <v>1.6429100000000001</v>
      </c>
      <c r="K31" s="31">
        <v>1.43265</v>
      </c>
      <c r="L31" s="50">
        <v>1.7</v>
      </c>
      <c r="M31" s="31">
        <v>1.9673499999999999</v>
      </c>
      <c r="N31" s="31">
        <v>0.16694999999999999</v>
      </c>
      <c r="O31" s="50">
        <v>0.45</v>
      </c>
      <c r="P31" s="42">
        <v>0.73304999999999998</v>
      </c>
      <c r="Q31" s="31">
        <v>1.37521</v>
      </c>
      <c r="R31" s="50">
        <v>1.65</v>
      </c>
      <c r="S31" s="31">
        <v>1.92479</v>
      </c>
      <c r="T31" s="31">
        <v>1.32002</v>
      </c>
      <c r="U31" s="50">
        <v>1.6</v>
      </c>
      <c r="V31" s="31">
        <v>1.87998</v>
      </c>
      <c r="W31" s="31">
        <v>1.49254</v>
      </c>
      <c r="X31" s="50">
        <v>1.75</v>
      </c>
      <c r="Y31" s="31">
        <v>2.00746</v>
      </c>
    </row>
    <row r="32" spans="1:25" ht="18" x14ac:dyDescent="0.35">
      <c r="A32" s="29" t="s">
        <v>45</v>
      </c>
      <c r="B32" s="29" t="s">
        <v>55</v>
      </c>
      <c r="C32" s="29"/>
      <c r="D32" s="31">
        <v>0</v>
      </c>
      <c r="E32" s="50">
        <v>0</v>
      </c>
      <c r="F32" s="31">
        <v>0</v>
      </c>
      <c r="G32" s="31"/>
      <c r="H32" s="29">
        <v>0</v>
      </c>
      <c r="I32" s="50">
        <v>0</v>
      </c>
      <c r="J32" s="29">
        <v>0</v>
      </c>
      <c r="K32" s="31">
        <v>0</v>
      </c>
      <c r="L32" s="50">
        <v>0</v>
      </c>
      <c r="M32" s="31">
        <v>0</v>
      </c>
      <c r="N32" s="31">
        <v>0</v>
      </c>
      <c r="O32" s="50">
        <v>0</v>
      </c>
      <c r="P32" s="42">
        <v>0</v>
      </c>
      <c r="Q32" s="31">
        <v>0</v>
      </c>
      <c r="R32" s="50">
        <v>0</v>
      </c>
      <c r="S32" s="31">
        <v>0</v>
      </c>
      <c r="T32" s="31">
        <v>0</v>
      </c>
      <c r="U32" s="50">
        <v>0</v>
      </c>
      <c r="V32" s="31">
        <v>0</v>
      </c>
      <c r="W32" s="31">
        <v>0</v>
      </c>
      <c r="X32" s="50">
        <v>0</v>
      </c>
      <c r="Y32" s="31">
        <v>0</v>
      </c>
    </row>
    <row r="33" spans="1:25" s="1" customFormat="1" ht="18" x14ac:dyDescent="0.35">
      <c r="A33" s="27" t="s">
        <v>61</v>
      </c>
      <c r="B33" s="27"/>
      <c r="C33" s="27"/>
      <c r="D33" s="27"/>
      <c r="E33" s="50"/>
      <c r="F33" s="27"/>
      <c r="G33" s="27"/>
      <c r="H33" s="27"/>
      <c r="I33" s="50"/>
      <c r="J33" s="27"/>
      <c r="K33" s="38"/>
      <c r="L33" s="50"/>
      <c r="M33" s="38"/>
      <c r="N33" s="38"/>
      <c r="O33" s="50"/>
      <c r="P33" s="43"/>
      <c r="Q33" s="38"/>
      <c r="R33" s="50"/>
      <c r="S33" s="38"/>
      <c r="T33" s="38"/>
      <c r="U33" s="50"/>
      <c r="V33" s="38"/>
      <c r="W33" s="38"/>
      <c r="X33" s="50"/>
      <c r="Y33" s="38"/>
    </row>
    <row r="34" spans="1:25" ht="18" x14ac:dyDescent="0.35">
      <c r="A34" s="29" t="s">
        <v>27</v>
      </c>
      <c r="B34" s="29" t="s">
        <v>55</v>
      </c>
      <c r="C34" s="29"/>
      <c r="D34" s="31">
        <v>10.21081</v>
      </c>
      <c r="E34" s="50">
        <v>18.350000000000001</v>
      </c>
      <c r="F34" s="31">
        <v>26.489190000000001</v>
      </c>
      <c r="G34" s="31"/>
      <c r="H34" s="31">
        <v>86.067800000000005</v>
      </c>
      <c r="I34" s="50">
        <v>99.6</v>
      </c>
      <c r="J34" s="31">
        <v>113.1322</v>
      </c>
      <c r="K34" s="31">
        <v>83.388509999999997</v>
      </c>
      <c r="L34" s="50">
        <v>96.6</v>
      </c>
      <c r="M34" s="31">
        <v>109.81149000000001</v>
      </c>
      <c r="N34" s="30">
        <v>7.9299999999999995E-3</v>
      </c>
      <c r="O34" s="50">
        <v>0.2</v>
      </c>
      <c r="P34" s="44">
        <v>0.39206999999999997</v>
      </c>
      <c r="Q34" s="31">
        <v>68.784180000000006</v>
      </c>
      <c r="R34" s="50">
        <v>82.7</v>
      </c>
      <c r="S34" s="31">
        <v>96.615819999999999</v>
      </c>
      <c r="T34" s="31">
        <v>101.58369999999999</v>
      </c>
      <c r="U34" s="50">
        <v>114.05</v>
      </c>
      <c r="V34" s="31">
        <v>126.5163</v>
      </c>
      <c r="W34" s="31">
        <v>30.921949999999999</v>
      </c>
      <c r="X34" s="50">
        <v>42.55</v>
      </c>
      <c r="Y34" s="31">
        <v>54.178049999999999</v>
      </c>
    </row>
    <row r="35" spans="1:25" ht="18" x14ac:dyDescent="0.35">
      <c r="A35" s="29" t="s">
        <v>52</v>
      </c>
      <c r="B35" s="29" t="s">
        <v>55</v>
      </c>
      <c r="C35" s="29"/>
      <c r="D35" s="31">
        <v>7.9960000000000003E-2</v>
      </c>
      <c r="E35" s="50">
        <v>0.3</v>
      </c>
      <c r="F35" s="31">
        <v>0.52003999999999995</v>
      </c>
      <c r="G35" s="31"/>
      <c r="H35" s="31">
        <v>0.47996</v>
      </c>
      <c r="I35" s="50">
        <v>0.7</v>
      </c>
      <c r="J35" s="31">
        <v>0.92003999999999997</v>
      </c>
      <c r="K35" s="31">
        <v>0.75595000000000001</v>
      </c>
      <c r="L35" s="50">
        <v>0.9</v>
      </c>
      <c r="M35" s="31">
        <v>1.0440499999999999</v>
      </c>
      <c r="N35" s="30">
        <v>0</v>
      </c>
      <c r="O35" s="50">
        <v>0</v>
      </c>
      <c r="P35" s="44">
        <v>0</v>
      </c>
      <c r="Q35" s="31">
        <v>0.54208000000000001</v>
      </c>
      <c r="R35" s="50">
        <v>0.75</v>
      </c>
      <c r="S35" s="31">
        <v>0.95791999999999999</v>
      </c>
      <c r="T35" s="31">
        <v>0.54208000000000001</v>
      </c>
      <c r="U35" s="50">
        <v>0.75</v>
      </c>
      <c r="V35" s="31">
        <v>0.95791999999999999</v>
      </c>
      <c r="W35" s="31">
        <v>0.42097000000000001</v>
      </c>
      <c r="X35" s="50">
        <v>0.65</v>
      </c>
      <c r="Y35" s="31">
        <v>0.87902999999999998</v>
      </c>
    </row>
    <row r="36" spans="1:25" ht="18" x14ac:dyDescent="0.35">
      <c r="A36" s="29" t="s">
        <v>50</v>
      </c>
      <c r="B36" s="29" t="s">
        <v>55</v>
      </c>
      <c r="C36" s="29"/>
      <c r="D36" s="31">
        <v>1.5562499999999999</v>
      </c>
      <c r="E36" s="50">
        <v>2.25</v>
      </c>
      <c r="F36" s="31">
        <v>2.9437500000000001</v>
      </c>
      <c r="G36" s="31"/>
      <c r="H36" s="31">
        <v>3.8453499999999998</v>
      </c>
      <c r="I36" s="50">
        <v>3.95</v>
      </c>
      <c r="J36" s="31">
        <v>4.0546499999999996</v>
      </c>
      <c r="K36" s="31">
        <v>3.6079300000000001</v>
      </c>
      <c r="L36" s="50">
        <v>3.8</v>
      </c>
      <c r="M36" s="31">
        <v>3.99207</v>
      </c>
      <c r="N36" s="30">
        <v>0</v>
      </c>
      <c r="O36" s="50">
        <v>0.35</v>
      </c>
      <c r="P36" s="44">
        <v>0.81242999999999999</v>
      </c>
      <c r="Q36" s="31">
        <v>3.8453499999999998</v>
      </c>
      <c r="R36" s="50">
        <v>3.95</v>
      </c>
      <c r="S36" s="31">
        <v>4.0546499999999996</v>
      </c>
      <c r="T36" s="31">
        <v>3.5420799999999999</v>
      </c>
      <c r="U36" s="50">
        <v>3.75</v>
      </c>
      <c r="V36" s="31">
        <v>3.9579200000000001</v>
      </c>
      <c r="W36" s="31">
        <v>3.3814000000000002</v>
      </c>
      <c r="X36" s="50">
        <v>3.8</v>
      </c>
      <c r="Y36" s="31">
        <v>4.2186000000000003</v>
      </c>
    </row>
    <row r="37" spans="1:25" ht="18" x14ac:dyDescent="0.35">
      <c r="A37" s="29" t="s">
        <v>56</v>
      </c>
      <c r="B37" s="29" t="s">
        <v>55</v>
      </c>
      <c r="C37" s="29"/>
      <c r="D37" s="31">
        <v>0.42097000000000001</v>
      </c>
      <c r="E37" s="50">
        <v>0.65</v>
      </c>
      <c r="F37" s="31">
        <v>0.87902999999999998</v>
      </c>
      <c r="G37" s="31"/>
      <c r="H37" s="29">
        <v>1</v>
      </c>
      <c r="I37" s="50">
        <v>1</v>
      </c>
      <c r="J37" s="29">
        <v>1</v>
      </c>
      <c r="K37" s="31">
        <v>1</v>
      </c>
      <c r="L37" s="50">
        <v>1</v>
      </c>
      <c r="M37" s="31">
        <v>1</v>
      </c>
      <c r="N37" s="30">
        <v>0</v>
      </c>
      <c r="O37" s="50">
        <v>0.15</v>
      </c>
      <c r="P37" s="44">
        <v>0.32145000000000001</v>
      </c>
      <c r="Q37" s="31">
        <v>1</v>
      </c>
      <c r="R37" s="50">
        <v>1</v>
      </c>
      <c r="S37" s="31">
        <v>1</v>
      </c>
      <c r="T37" s="31">
        <v>0.75595000000000001</v>
      </c>
      <c r="U37" s="50">
        <v>0.9</v>
      </c>
      <c r="V37" s="31">
        <v>1.0440499999999999</v>
      </c>
      <c r="W37" s="31">
        <v>0.75595000000000001</v>
      </c>
      <c r="X37" s="50">
        <v>0.9</v>
      </c>
      <c r="Y37" s="31">
        <v>1.0440499999999999</v>
      </c>
    </row>
    <row r="38" spans="1:25" ht="18" x14ac:dyDescent="0.35">
      <c r="A38" s="29" t="s">
        <v>51</v>
      </c>
      <c r="B38" s="29" t="s">
        <v>55</v>
      </c>
      <c r="C38" s="29"/>
      <c r="D38" s="31">
        <v>0.47996</v>
      </c>
      <c r="E38" s="50">
        <v>0.7</v>
      </c>
      <c r="F38" s="31">
        <v>0.92003999999999997</v>
      </c>
      <c r="G38" s="31"/>
      <c r="H38" s="31">
        <v>4.2079999999999999E-2</v>
      </c>
      <c r="I38" s="50">
        <v>0.25</v>
      </c>
      <c r="J38" s="31">
        <v>0.45791999999999999</v>
      </c>
      <c r="K38" s="31">
        <v>0.12096999999999999</v>
      </c>
      <c r="L38" s="50">
        <v>0.35</v>
      </c>
      <c r="M38" s="31">
        <v>0.57903000000000004</v>
      </c>
      <c r="N38" s="30">
        <v>7.9299999999999995E-3</v>
      </c>
      <c r="O38" s="50">
        <v>0.2</v>
      </c>
      <c r="P38" s="44">
        <v>0.39206999999999997</v>
      </c>
      <c r="Q38" s="31">
        <v>0.12096999999999999</v>
      </c>
      <c r="R38" s="50">
        <v>0.35</v>
      </c>
      <c r="S38" s="31">
        <v>0.57903000000000004</v>
      </c>
      <c r="T38" s="31">
        <v>0.12096999999999999</v>
      </c>
      <c r="U38" s="50">
        <v>0.35</v>
      </c>
      <c r="V38" s="31">
        <v>0.57903000000000004</v>
      </c>
      <c r="W38" s="31">
        <v>0.31112000000000001</v>
      </c>
      <c r="X38" s="50">
        <v>0.55000000000000004</v>
      </c>
      <c r="Y38" s="31">
        <v>0.78888000000000003</v>
      </c>
    </row>
    <row r="39" spans="1:25" ht="18" x14ac:dyDescent="0.35">
      <c r="A39" s="29" t="s">
        <v>49</v>
      </c>
      <c r="B39" s="29" t="s">
        <v>55</v>
      </c>
      <c r="C39" s="29"/>
      <c r="D39" s="31">
        <v>0</v>
      </c>
      <c r="E39" s="50">
        <v>0.1</v>
      </c>
      <c r="F39" s="31">
        <v>0.24404999999999999</v>
      </c>
      <c r="G39" s="31"/>
      <c r="H39" s="31">
        <v>0</v>
      </c>
      <c r="I39" s="50">
        <v>0.15</v>
      </c>
      <c r="J39" s="31">
        <v>0.32145000000000001</v>
      </c>
      <c r="K39" s="31">
        <v>0</v>
      </c>
      <c r="L39" s="50">
        <v>0.1</v>
      </c>
      <c r="M39" s="31">
        <v>0.24404999999999999</v>
      </c>
      <c r="N39" s="30">
        <v>0</v>
      </c>
      <c r="O39" s="50">
        <v>0.05</v>
      </c>
      <c r="P39" s="44">
        <v>0.15465000000000001</v>
      </c>
      <c r="Q39" s="31">
        <v>0</v>
      </c>
      <c r="R39" s="50">
        <v>0</v>
      </c>
      <c r="S39" s="31">
        <v>0</v>
      </c>
      <c r="T39" s="31">
        <v>0</v>
      </c>
      <c r="U39" s="50">
        <v>0</v>
      </c>
      <c r="V39" s="31">
        <v>0</v>
      </c>
      <c r="W39" s="31">
        <v>0</v>
      </c>
      <c r="X39" s="50">
        <v>0.1</v>
      </c>
      <c r="Y39" s="31">
        <v>0.24404999999999999</v>
      </c>
    </row>
    <row r="40" spans="1:25" ht="21" x14ac:dyDescent="0.4">
      <c r="A40" s="53" t="s">
        <v>81</v>
      </c>
      <c r="E40" s="53">
        <v>34.700000000000003</v>
      </c>
      <c r="F40" s="48"/>
      <c r="G40" s="48"/>
      <c r="H40" s="48"/>
      <c r="I40" s="53">
        <v>116.7</v>
      </c>
      <c r="J40" s="48"/>
      <c r="K40" s="48"/>
      <c r="L40" s="53">
        <v>115.2</v>
      </c>
      <c r="M40" s="48"/>
      <c r="N40" s="48"/>
      <c r="O40" s="53">
        <v>7.2</v>
      </c>
      <c r="P40" s="48"/>
      <c r="Q40" s="48"/>
      <c r="R40" s="53">
        <v>100.2</v>
      </c>
      <c r="S40" s="48"/>
      <c r="T40" s="48"/>
      <c r="U40" s="53">
        <v>131.5</v>
      </c>
      <c r="V40" s="48"/>
      <c r="W40" s="48"/>
      <c r="X40" s="53">
        <v>60.45</v>
      </c>
    </row>
  </sheetData>
  <mergeCells count="7">
    <mergeCell ref="W1:Y1"/>
    <mergeCell ref="D1:F1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8"/>
  <sheetViews>
    <sheetView topLeftCell="C1" workbookViewId="0">
      <selection activeCell="F10" sqref="F10"/>
    </sheetView>
  </sheetViews>
  <sheetFormatPr defaultRowHeight="14.4" x14ac:dyDescent="0.3"/>
  <cols>
    <col min="5" max="5" width="12.33203125" customWidth="1"/>
    <col min="6" max="6" width="11.109375" customWidth="1"/>
    <col min="7" max="7" width="11.21875" customWidth="1"/>
  </cols>
  <sheetData>
    <row r="1" spans="5:24" x14ac:dyDescent="0.3">
      <c r="V1" s="24"/>
      <c r="X1" s="24"/>
    </row>
    <row r="4" spans="5:24" ht="28.8" x14ac:dyDescent="0.3">
      <c r="E4" s="51" t="s">
        <v>80</v>
      </c>
      <c r="F4" s="51" t="s">
        <v>78</v>
      </c>
      <c r="G4" s="51" t="s">
        <v>72</v>
      </c>
      <c r="H4" s="51" t="s">
        <v>79</v>
      </c>
    </row>
    <row r="5" spans="5:24" x14ac:dyDescent="0.3">
      <c r="E5" s="52" t="s">
        <v>74</v>
      </c>
      <c r="F5" s="29">
        <v>333</v>
      </c>
      <c r="G5" s="29">
        <v>28</v>
      </c>
      <c r="H5" s="29">
        <v>115</v>
      </c>
    </row>
    <row r="6" spans="5:24" x14ac:dyDescent="0.3">
      <c r="E6" s="52" t="s">
        <v>75</v>
      </c>
      <c r="F6" s="29">
        <v>387</v>
      </c>
      <c r="G6" s="29">
        <v>33</v>
      </c>
      <c r="H6" s="29">
        <v>60</v>
      </c>
    </row>
    <row r="7" spans="5:24" x14ac:dyDescent="0.3">
      <c r="E7" s="52" t="s">
        <v>76</v>
      </c>
      <c r="F7" s="29">
        <v>348</v>
      </c>
      <c r="G7" s="29">
        <v>30</v>
      </c>
      <c r="H7" s="29">
        <v>100</v>
      </c>
    </row>
    <row r="8" spans="5:24" x14ac:dyDescent="0.3">
      <c r="E8" s="52" t="s">
        <v>77</v>
      </c>
      <c r="F8" s="29">
        <v>316</v>
      </c>
      <c r="G8" s="29">
        <v>26</v>
      </c>
      <c r="H8" s="29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Guru</cp:lastModifiedBy>
  <dcterms:created xsi:type="dcterms:W3CDTF">2017-10-02T11:04:02Z</dcterms:created>
  <dcterms:modified xsi:type="dcterms:W3CDTF">2017-12-05T03:49:19Z</dcterms:modified>
</cp:coreProperties>
</file>