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  <sheet name="Sheet2" sheetId="2" r:id="rId2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<sst xmlns="http://schemas.openxmlformats.org/spreadsheetml/2006/main" count="1303" uniqueCount="485">
  <si>
    <t>Emp ID</t>
  </si>
  <si>
    <t>Name</t>
  </si>
  <si>
    <t>Gender</t>
  </si>
  <si>
    <t>Department</t>
  </si>
  <si>
    <t>Salary</t>
  </si>
  <si>
    <t>Start Date</t>
  </si>
  <si>
    <t>FTE</t>
  </si>
  <si>
    <t>Employee type</t>
  </si>
  <si>
    <t>Work location</t>
  </si>
  <si>
    <t>total working days</t>
  </si>
  <si>
    <t>Present</t>
  </si>
  <si>
    <t>Absence</t>
  </si>
  <si>
    <t>Net Salary</t>
  </si>
  <si>
    <t>(ALL)</t>
  </si>
  <si>
    <t>PR00147</t>
  </si>
  <si>
    <t>Minerva Ricardot</t>
  </si>
  <si>
    <t>Male</t>
  </si>
  <si>
    <t>NULL</t>
  </si>
  <si>
    <t>12-Nov-18</t>
  </si>
  <si>
    <t>Permanent</t>
  </si>
  <si>
    <t>Remote</t>
  </si>
  <si>
    <t>PR04686</t>
  </si>
  <si>
    <t>Oona Donan</t>
  </si>
  <si>
    <t>Female</t>
  </si>
  <si>
    <t>Business Development</t>
  </si>
  <si>
    <t>Seattle, USA</t>
  </si>
  <si>
    <t>Sum of Net Salary</t>
  </si>
  <si>
    <t>SQ04612</t>
  </si>
  <si>
    <t>Mick Spraberry</t>
  </si>
  <si>
    <t>Services</t>
  </si>
  <si>
    <t>Fixed Term</t>
  </si>
  <si>
    <t>Temporary</t>
  </si>
  <si>
    <t>Grand Total</t>
  </si>
  <si>
    <t>VT01803</t>
  </si>
  <si>
    <t>Freddy Linford</t>
  </si>
  <si>
    <t>Training</t>
  </si>
  <si>
    <t>Mar 5, 2018</t>
  </si>
  <si>
    <t>Accounting</t>
  </si>
  <si>
    <t>TN02749</t>
  </si>
  <si>
    <t>Mackenzie Hannis</t>
  </si>
  <si>
    <t>2-Apr-18</t>
  </si>
  <si>
    <t>Hyderabad, India</t>
  </si>
  <si>
    <t>SQ00144</t>
  </si>
  <si>
    <t>Collen Dunbleton</t>
  </si>
  <si>
    <t>Engineering</t>
  </si>
  <si>
    <t>Oct 16, 2020</t>
  </si>
  <si>
    <t>Wellington, New Zealand</t>
  </si>
  <si>
    <t>PR04601</t>
  </si>
  <si>
    <t>Nananne Gehringer</t>
  </si>
  <si>
    <t>Support</t>
  </si>
  <si>
    <t>Human Resources</t>
  </si>
  <si>
    <t>SQ01854</t>
  </si>
  <si>
    <t>Jessica Callcott</t>
  </si>
  <si>
    <t>Marketing</t>
  </si>
  <si>
    <t>Legal</t>
  </si>
  <si>
    <t>SQ00612</t>
  </si>
  <si>
    <t xml:space="preserve"> Leena Bruckshaw</t>
  </si>
  <si>
    <t>Research and Development</t>
  </si>
  <si>
    <t>PR00419</t>
  </si>
  <si>
    <t>Billi Fellgate</t>
  </si>
  <si>
    <t>VT00578</t>
  </si>
  <si>
    <t>Magnum Locksley</t>
  </si>
  <si>
    <t>Oct 18, 2021</t>
  </si>
  <si>
    <t>Product Management</t>
  </si>
  <si>
    <t>TN01281</t>
  </si>
  <si>
    <t xml:space="preserve">Cletus McGarahan </t>
  </si>
  <si>
    <t>27-Jan-20</t>
  </si>
  <si>
    <t>PR04473</t>
  </si>
  <si>
    <t xml:space="preserve"> Wyn Treadger</t>
  </si>
  <si>
    <t>19-Apr-21</t>
  </si>
  <si>
    <t>Columbus, USA</t>
  </si>
  <si>
    <t>Sales</t>
  </si>
  <si>
    <t>VT02417</t>
  </si>
  <si>
    <t>Evangelina Lergan</t>
  </si>
  <si>
    <t>12-Mar-18</t>
  </si>
  <si>
    <t>Auckland, New Zealand</t>
  </si>
  <si>
    <t>SQ00691</t>
  </si>
  <si>
    <t>Verla Timmis</t>
  </si>
  <si>
    <t>25-Oct-19</t>
  </si>
  <si>
    <t>TN00214</t>
  </si>
  <si>
    <t>Jo-anne Gobeau</t>
  </si>
  <si>
    <t>Dec 24, 2019</t>
  </si>
  <si>
    <t>Chennai, India</t>
  </si>
  <si>
    <t>VT02539</t>
  </si>
  <si>
    <t>Devinne Tuny</t>
  </si>
  <si>
    <t>10-Dec-18</t>
  </si>
  <si>
    <t>SQ04598</t>
  </si>
  <si>
    <t>Pearla  Beteriss</t>
  </si>
  <si>
    <t>TN00464</t>
  </si>
  <si>
    <t>Maritsa Marusic</t>
  </si>
  <si>
    <t>PR00893</t>
  </si>
  <si>
    <t>Daisie McNeice</t>
  </si>
  <si>
    <t>PR00882</t>
  </si>
  <si>
    <t xml:space="preserve"> Jill Shipsey</t>
  </si>
  <si>
    <t>PR03445</t>
  </si>
  <si>
    <t>Myrle Prandoni</t>
  </si>
  <si>
    <t>26-Aug-21</t>
  </si>
  <si>
    <t>TN03416</t>
  </si>
  <si>
    <t>Seward Kubera</t>
  </si>
  <si>
    <t>TN00890</t>
  </si>
  <si>
    <t>Dean Biggam</t>
  </si>
  <si>
    <t>22-Feb-21</t>
  </si>
  <si>
    <t>VT04137</t>
  </si>
  <si>
    <t>Marissa Infante</t>
  </si>
  <si>
    <t>PR02603</t>
  </si>
  <si>
    <t>Daisie Dahlman</t>
  </si>
  <si>
    <t>PR03158</t>
  </si>
  <si>
    <t>Danica Nayshe</t>
  </si>
  <si>
    <t>PR02288</t>
  </si>
  <si>
    <t>Althea  Bronger</t>
  </si>
  <si>
    <t>VT03849</t>
  </si>
  <si>
    <t>Leonidas Cavaney</t>
  </si>
  <si>
    <t>18-Apr-19</t>
  </si>
  <si>
    <t>SQ01395</t>
  </si>
  <si>
    <t>Dennison Crosswaite</t>
  </si>
  <si>
    <t>SQ02559</t>
  </si>
  <si>
    <t>Aldrich  Glenny</t>
  </si>
  <si>
    <t>27-Dec-19</t>
  </si>
  <si>
    <t>VT04627</t>
  </si>
  <si>
    <t>Yvette  Bett</t>
  </si>
  <si>
    <t>VT03537</t>
  </si>
  <si>
    <t>Renaldo Thomassin</t>
  </si>
  <si>
    <t>PR01951</t>
  </si>
  <si>
    <t xml:space="preserve">Aloise MacCathay </t>
  </si>
  <si>
    <t>Aug 12, 2020</t>
  </si>
  <si>
    <t>PR01662</t>
  </si>
  <si>
    <t>Genevra Friday</t>
  </si>
  <si>
    <t>14-Nov-18</t>
  </si>
  <si>
    <t>VT02313</t>
  </si>
  <si>
    <t>Thekla Lynnett</t>
  </si>
  <si>
    <t>SQ01620</t>
  </si>
  <si>
    <t>Westbrook Brandino</t>
  </si>
  <si>
    <t>VT04681</t>
  </si>
  <si>
    <t>Nickolai  Artin</t>
  </si>
  <si>
    <t>Nov 30, 2018</t>
  </si>
  <si>
    <t>TN04246</t>
  </si>
  <si>
    <t xml:space="preserve">Shaylyn Ransbury </t>
  </si>
  <si>
    <t>TN02570</t>
  </si>
  <si>
    <t>Grady Rochelle</t>
  </si>
  <si>
    <t>VT02801</t>
  </si>
  <si>
    <t>Shellysheldon Mahady</t>
  </si>
  <si>
    <t>27-Jul-20</t>
  </si>
  <si>
    <t>SQ01177</t>
  </si>
  <si>
    <t>Riccardo Hagan</t>
  </si>
  <si>
    <t>30-Sep-20</t>
  </si>
  <si>
    <t>VT01740</t>
  </si>
  <si>
    <t>Ginger  Myott</t>
  </si>
  <si>
    <t>19-Jul-19</t>
  </si>
  <si>
    <t>TN01876</t>
  </si>
  <si>
    <t>Aileen McCritchie</t>
  </si>
  <si>
    <t>10-Aug-20</t>
  </si>
  <si>
    <t>VT03988</t>
  </si>
  <si>
    <t>Oby Sorrel</t>
  </si>
  <si>
    <t>9-Sep-19</t>
  </si>
  <si>
    <t>TN00227</t>
  </si>
  <si>
    <t>Lincoln Cord</t>
  </si>
  <si>
    <t>24-Nov-20</t>
  </si>
  <si>
    <t>VT01092</t>
  </si>
  <si>
    <t>Tabby  Astall</t>
  </si>
  <si>
    <t>TN03169</t>
  </si>
  <si>
    <t>Doe Clubley</t>
  </si>
  <si>
    <t>Nov 2, 2018</t>
  </si>
  <si>
    <t>SQ01402</t>
  </si>
  <si>
    <t>Julietta Culross</t>
  </si>
  <si>
    <t>SQ00360</t>
  </si>
  <si>
    <t xml:space="preserve">Orlando Gorstidge </t>
  </si>
  <si>
    <t>PR02208</t>
  </si>
  <si>
    <t>Vernor Atyea</t>
  </si>
  <si>
    <t>29-Apr-21</t>
  </si>
  <si>
    <t>SQ01637</t>
  </si>
  <si>
    <t xml:space="preserve"> Joaquin McVitty</t>
  </si>
  <si>
    <t>TN03210</t>
  </si>
  <si>
    <t>Kellsie Waby</t>
  </si>
  <si>
    <t>PR03844</t>
  </si>
  <si>
    <t>Brose MacCorkell</t>
  </si>
  <si>
    <t>VT04093</t>
  </si>
  <si>
    <t>Ewart Hovel</t>
  </si>
  <si>
    <t>SQ02246</t>
  </si>
  <si>
    <t xml:space="preserve">Matias Cormack </t>
  </si>
  <si>
    <t>TN03032</t>
  </si>
  <si>
    <t xml:space="preserve">Debera Gow </t>
  </si>
  <si>
    <t>SQ00914</t>
  </si>
  <si>
    <t>Ansley Gounel</t>
  </si>
  <si>
    <t>May 11, 2020</t>
  </si>
  <si>
    <t>SQ02525</t>
  </si>
  <si>
    <t>Mickie Dagwell</t>
  </si>
  <si>
    <t>Jan 25, 2021</t>
  </si>
  <si>
    <t>TN02667</t>
  </si>
  <si>
    <t>Lizzie Mullally</t>
  </si>
  <si>
    <t>16-Sep-19</t>
  </si>
  <si>
    <t>PR02782</t>
  </si>
  <si>
    <t>Isaak Rawne</t>
  </si>
  <si>
    <t>26-Jun-19</t>
  </si>
  <si>
    <t>TN03331</t>
  </si>
  <si>
    <t>Crawford Scad</t>
  </si>
  <si>
    <t>27-May-19</t>
  </si>
  <si>
    <t>VT01249</t>
  </si>
  <si>
    <t>Brendan  Edgeller</t>
  </si>
  <si>
    <t>PR00576</t>
  </si>
  <si>
    <t>Lion  Adcock</t>
  </si>
  <si>
    <t>VT02260</t>
  </si>
  <si>
    <t>Rhiamon Mollison</t>
  </si>
  <si>
    <t>10-Apr-20</t>
  </si>
  <si>
    <t>TN02883</t>
  </si>
  <si>
    <t>Iain Wiburn</t>
  </si>
  <si>
    <t>SQ03024</t>
  </si>
  <si>
    <t>Inge Creer</t>
  </si>
  <si>
    <t>TN04428</t>
  </si>
  <si>
    <t>Tadio Audritt</t>
  </si>
  <si>
    <t>8-Jan-19</t>
  </si>
  <si>
    <t>SQ03350</t>
  </si>
  <si>
    <t>Felice McMurty</t>
  </si>
  <si>
    <t>18-Feb-19</t>
  </si>
  <si>
    <t>VT03421</t>
  </si>
  <si>
    <t>Alic Bagg</t>
  </si>
  <si>
    <t>15-Mar-21</t>
  </si>
  <si>
    <t>PR01346</t>
  </si>
  <si>
    <t>Adolph McNalley</t>
  </si>
  <si>
    <t>5-Feb-18</t>
  </si>
  <si>
    <t>VT02118</t>
  </si>
  <si>
    <t>Northrop Reid</t>
  </si>
  <si>
    <t>10-Feb-21</t>
  </si>
  <si>
    <t>PR00210</t>
  </si>
  <si>
    <t>Marquita Liquorish</t>
  </si>
  <si>
    <t>TN02496</t>
  </si>
  <si>
    <t>Anjanette Ferre</t>
  </si>
  <si>
    <t>VT02491</t>
  </si>
  <si>
    <t>Alexis Gotfrey</t>
  </si>
  <si>
    <t>PR03980</t>
  </si>
  <si>
    <t xml:space="preserve"> Kath Bletsoe</t>
  </si>
  <si>
    <t>30-Apr-20</t>
  </si>
  <si>
    <t>VT03307</t>
  </si>
  <si>
    <t>Tallie Chaikovski</t>
  </si>
  <si>
    <t>TN04058</t>
  </si>
  <si>
    <t>Bari Toffano</t>
  </si>
  <si>
    <t>VT03993</t>
  </si>
  <si>
    <t>Dulce Colbeck</t>
  </si>
  <si>
    <t>30-Mar-21</t>
  </si>
  <si>
    <t>VT02663</t>
  </si>
  <si>
    <t>Ignacius Losel</t>
  </si>
  <si>
    <t>1-Feb-21</t>
  </si>
  <si>
    <t>PR03034</t>
  </si>
  <si>
    <t>Estell Kingsland</t>
  </si>
  <si>
    <t>4-Oct-21</t>
  </si>
  <si>
    <t>PR01159</t>
  </si>
  <si>
    <t>Mollie  Hanway</t>
  </si>
  <si>
    <t>21-Oct-19</t>
  </si>
  <si>
    <t>SQ03476</t>
  </si>
  <si>
    <t>Inger Andriveaux</t>
  </si>
  <si>
    <t>13-Aug-18</t>
  </si>
  <si>
    <t>PR04380</t>
  </si>
  <si>
    <t>Van Tuxwell</t>
  </si>
  <si>
    <t>18-Nov-19</t>
  </si>
  <si>
    <t>TN00182</t>
  </si>
  <si>
    <t>Camilla Castle</t>
  </si>
  <si>
    <t>Nov 25, 2019</t>
  </si>
  <si>
    <t>VT01523</t>
  </si>
  <si>
    <t>Charmane Heistermann</t>
  </si>
  <si>
    <t>26-Feb-20</t>
  </si>
  <si>
    <t>PR00916</t>
  </si>
  <si>
    <t>Inger Chapelhow</t>
  </si>
  <si>
    <t>PR01211</t>
  </si>
  <si>
    <t>Enoch Dowrey</t>
  </si>
  <si>
    <t>VT01684</t>
  </si>
  <si>
    <t>Audry Yu</t>
  </si>
  <si>
    <t>TN04740</t>
  </si>
  <si>
    <t>Tristam Cuming</t>
  </si>
  <si>
    <t>TN03575</t>
  </si>
  <si>
    <t>Janina Wolverson</t>
  </si>
  <si>
    <t>4-Feb-19</t>
  </si>
  <si>
    <t>VT04984</t>
  </si>
  <si>
    <t>Dell Molloy</t>
  </si>
  <si>
    <t>22-May-20</t>
  </si>
  <si>
    <t>PR00095</t>
  </si>
  <si>
    <t>Ardella Dyment</t>
  </si>
  <si>
    <t>13-Jan-20</t>
  </si>
  <si>
    <t>SQ03546</t>
  </si>
  <si>
    <t>Alexandros Rackley</t>
  </si>
  <si>
    <t>Jul 5, 2021</t>
  </si>
  <si>
    <t>VT02374</t>
  </si>
  <si>
    <t>Delphine Jewis</t>
  </si>
  <si>
    <t>Oct 1, 2018</t>
  </si>
  <si>
    <t>SQ00450</t>
  </si>
  <si>
    <t xml:space="preserve"> Louise Lamming</t>
  </si>
  <si>
    <t>PR03804</t>
  </si>
  <si>
    <t>Vere Kulic</t>
  </si>
  <si>
    <t>28-Dec-20</t>
  </si>
  <si>
    <t>SQ04488</t>
  </si>
  <si>
    <t>Yanaton Wooster</t>
  </si>
  <si>
    <t>28-Jan-19</t>
  </si>
  <si>
    <t>TN00735</t>
  </si>
  <si>
    <t>Caresa Christer</t>
  </si>
  <si>
    <t>VT01893</t>
  </si>
  <si>
    <t>Lindy Guillet</t>
  </si>
  <si>
    <t>SQ02223</t>
  </si>
  <si>
    <t xml:space="preserve"> Pippy Shepperd</t>
  </si>
  <si>
    <t>26-Jun-18</t>
  </si>
  <si>
    <t>PR02010</t>
  </si>
  <si>
    <t>Eilis Pavlasek</t>
  </si>
  <si>
    <t>SQ00498</t>
  </si>
  <si>
    <t>Amery Ofer</t>
  </si>
  <si>
    <t>PR02113</t>
  </si>
  <si>
    <t>Beverie Moffet</t>
  </si>
  <si>
    <t>7-Dec-20</t>
  </si>
  <si>
    <t>TN00727</t>
  </si>
  <si>
    <t>Dulsea Folkes</t>
  </si>
  <si>
    <t>Jan 29, 2019</t>
  </si>
  <si>
    <t>SQ01697</t>
  </si>
  <si>
    <t>Frasier Straw</t>
  </si>
  <si>
    <t>SQ01519</t>
  </si>
  <si>
    <t>Caron Kolakovic</t>
  </si>
  <si>
    <t>26-Mar-19</t>
  </si>
  <si>
    <t>VT03500</t>
  </si>
  <si>
    <t>Floyd  Cowgill</t>
  </si>
  <si>
    <t>SQ01962</t>
  </si>
  <si>
    <t>Lezlie Philcott</t>
  </si>
  <si>
    <t>VT00017</t>
  </si>
  <si>
    <t>Maible Azemar</t>
  </si>
  <si>
    <t>TN01210</t>
  </si>
  <si>
    <t>Alyosha Riquet</t>
  </si>
  <si>
    <t>SQ02051</t>
  </si>
  <si>
    <t>Dave Lacoste</t>
  </si>
  <si>
    <t>Sep 23, 2021</t>
  </si>
  <si>
    <t>SQ03321</t>
  </si>
  <si>
    <t>Gradey Litton</t>
  </si>
  <si>
    <t>SQ00841</t>
  </si>
  <si>
    <t>23-Apr-18</t>
  </si>
  <si>
    <t>SQ04603</t>
  </si>
  <si>
    <t>Natalee Craiker</t>
  </si>
  <si>
    <t>29-Oct-18</t>
  </si>
  <si>
    <t>TN01028</t>
  </si>
  <si>
    <t>Alicea Pudsall</t>
  </si>
  <si>
    <t>VT04028</t>
  </si>
  <si>
    <t>Michale Rolf</t>
  </si>
  <si>
    <t>TN03068</t>
  </si>
  <si>
    <t>Dare Tully</t>
  </si>
  <si>
    <t>31-Dec-18</t>
  </si>
  <si>
    <t>VT03701</t>
  </si>
  <si>
    <t>Richy Gray</t>
  </si>
  <si>
    <t>TN04101</t>
  </si>
  <si>
    <t>Marline Wahncke</t>
  </si>
  <si>
    <t>TN01632</t>
  </si>
  <si>
    <t>Katya Hundy</t>
  </si>
  <si>
    <t>Apr 29, 2020</t>
  </si>
  <si>
    <t>PR01956</t>
  </si>
  <si>
    <t xml:space="preserve"> Jamesy O'Ferris</t>
  </si>
  <si>
    <t>PR02140</t>
  </si>
  <si>
    <t>Fanchon Furney</t>
  </si>
  <si>
    <t>SQ03626</t>
  </si>
  <si>
    <t>Easter Pyke</t>
  </si>
  <si>
    <t>19-Jul-21</t>
  </si>
  <si>
    <t>VT01610</t>
  </si>
  <si>
    <t>Gilles Jaquet</t>
  </si>
  <si>
    <t>TN00129</t>
  </si>
  <si>
    <t>Grazia Bunkle</t>
  </si>
  <si>
    <t>TN01340</t>
  </si>
  <si>
    <t>Granny Spencelayh</t>
  </si>
  <si>
    <t>May 5, 2020</t>
  </si>
  <si>
    <t>TN00698</t>
  </si>
  <si>
    <t>Barbara-anne Kenchington</t>
  </si>
  <si>
    <t>SQ00960</t>
  </si>
  <si>
    <t>Calvin O'Carroll</t>
  </si>
  <si>
    <t>SQ01998</t>
  </si>
  <si>
    <t>Layton Crayden</t>
  </si>
  <si>
    <t>PR04446</t>
  </si>
  <si>
    <t>Giffer Berlin</t>
  </si>
  <si>
    <t>SQ01283</t>
  </si>
  <si>
    <t>Barr Faughny</t>
  </si>
  <si>
    <t>SQ01026</t>
  </si>
  <si>
    <t>Faun Rickeard</t>
  </si>
  <si>
    <t>12-Feb-21</t>
  </si>
  <si>
    <t>TN01912</t>
  </si>
  <si>
    <t xml:space="preserve"> Fred Dudeney</t>
  </si>
  <si>
    <t>2-Oct-19</t>
  </si>
  <si>
    <t>VT02319</t>
  </si>
  <si>
    <t>Aluin Churly</t>
  </si>
  <si>
    <t>SQ04960</t>
  </si>
  <si>
    <t>Gilda Richen</t>
  </si>
  <si>
    <t>SQ01829</t>
  </si>
  <si>
    <t>Mabel Orrow</t>
  </si>
  <si>
    <t>SQ00022</t>
  </si>
  <si>
    <t>Carlin Demke</t>
  </si>
  <si>
    <t>TN02798</t>
  </si>
  <si>
    <t>Thorvald Milliken</t>
  </si>
  <si>
    <t>3-Jan-19</t>
  </si>
  <si>
    <t>VT02532</t>
  </si>
  <si>
    <t>Adey Ryal</t>
  </si>
  <si>
    <t>PR02321</t>
  </si>
  <si>
    <t>Evanne  Sheryn</t>
  </si>
  <si>
    <t>SQ03116</t>
  </si>
  <si>
    <t>Syd Fearn</t>
  </si>
  <si>
    <t>SQ02638</t>
  </si>
  <si>
    <t>Cara Havers</t>
  </si>
  <si>
    <t>7-Jun-18</t>
  </si>
  <si>
    <t>VT03704</t>
  </si>
  <si>
    <t>Egor Minto</t>
  </si>
  <si>
    <t>Nov 13, 2020</t>
  </si>
  <si>
    <t>VT04552</t>
  </si>
  <si>
    <t>Theresita Chasmer</t>
  </si>
  <si>
    <t>SQ04665</t>
  </si>
  <si>
    <t>Collin Jagson</t>
  </si>
  <si>
    <t>VT00336</t>
  </si>
  <si>
    <t>Giselbert Newlands</t>
  </si>
  <si>
    <t>TN01256</t>
  </si>
  <si>
    <t>PR03271</t>
  </si>
  <si>
    <t>Stan  Tolliday</t>
  </si>
  <si>
    <t>VT01101</t>
  </si>
  <si>
    <t>Adela Dowsett</t>
  </si>
  <si>
    <t>TN04660</t>
  </si>
  <si>
    <t>Thedrick Bothwell</t>
  </si>
  <si>
    <t>VT00596</t>
  </si>
  <si>
    <t>Letisha Carrett</t>
  </si>
  <si>
    <t>12-Oct-20</t>
  </si>
  <si>
    <t>VT03552</t>
  </si>
  <si>
    <t>Karyn Creeghan</t>
  </si>
  <si>
    <t>Jun 11, 2021</t>
  </si>
  <si>
    <t>TN00083</t>
  </si>
  <si>
    <t>Tammi Lackham</t>
  </si>
  <si>
    <t>3-Sep-18</t>
  </si>
  <si>
    <t>TN01389</t>
  </si>
  <si>
    <t>Shantee  D'Antonio</t>
  </si>
  <si>
    <t>21-Dec-20</t>
  </si>
  <si>
    <t>SQ02643</t>
  </si>
  <si>
    <t>Niko MacGille</t>
  </si>
  <si>
    <t>Jul 16, 2019</t>
  </si>
  <si>
    <t>TN02674</t>
  </si>
  <si>
    <t>Antonetta  Coggeshall</t>
  </si>
  <si>
    <t>TN02727</t>
  </si>
  <si>
    <t>Wald Bountiff</t>
  </si>
  <si>
    <t>25-Sep-19</t>
  </si>
  <si>
    <t>VT01323</t>
  </si>
  <si>
    <t>Lissy McCoy</t>
  </si>
  <si>
    <t>29-Aug-19</t>
  </si>
  <si>
    <t>PR03886</t>
  </si>
  <si>
    <t>Edd  MacKnockiter</t>
  </si>
  <si>
    <t>PR00746</t>
  </si>
  <si>
    <t>Hogan Iles</t>
  </si>
  <si>
    <t>18-Mar-20</t>
  </si>
  <si>
    <t>SQ03387</t>
  </si>
  <si>
    <t>Robinia Scholling</t>
  </si>
  <si>
    <t>Apr 15, 2020</t>
  </si>
  <si>
    <t>SQ00105</t>
  </si>
  <si>
    <t>Melisa Knott</t>
  </si>
  <si>
    <t>SQ02424</t>
  </si>
  <si>
    <t>Novelia Pyffe</t>
  </si>
  <si>
    <t>VT01703</t>
  </si>
  <si>
    <t>Abigael Basire</t>
  </si>
  <si>
    <t>SQ02703</t>
  </si>
  <si>
    <t>North Bertomeu</t>
  </si>
  <si>
    <t>3-Jul-19</t>
  </si>
  <si>
    <t>VT04373</t>
  </si>
  <si>
    <t>Edi  Hofton</t>
  </si>
  <si>
    <t>29-Jan-18</t>
  </si>
  <si>
    <t>SQ03733</t>
  </si>
  <si>
    <t>Revkah Antonacci</t>
  </si>
  <si>
    <t>24-Apr-20</t>
  </si>
  <si>
    <t>VT04467</t>
  </si>
  <si>
    <t xml:space="preserve">Carolyn Attack </t>
  </si>
  <si>
    <t>16-Sep-20</t>
  </si>
  <si>
    <t>PR02016</t>
  </si>
  <si>
    <t>Iris  Wagg</t>
  </si>
  <si>
    <t>8-Jul-19</t>
  </si>
  <si>
    <t>VT04415</t>
  </si>
  <si>
    <t>Malory Biles</t>
  </si>
  <si>
    <t>TN04067</t>
  </si>
  <si>
    <t>Lea Chaplin</t>
  </si>
  <si>
    <t>15-Apr-19</t>
  </si>
  <si>
    <t>TN04175</t>
  </si>
  <si>
    <t xml:space="preserve">Hinda Label </t>
  </si>
  <si>
    <t>26-Nov-18</t>
  </si>
  <si>
    <t>VT00687</t>
  </si>
  <si>
    <t>Adrianne Gave</t>
  </si>
  <si>
    <t>May 14, 2019</t>
  </si>
  <si>
    <t>PR01269</t>
  </si>
  <si>
    <t>Eleonore Airdrie</t>
  </si>
  <si>
    <t>TN00579</t>
  </si>
  <si>
    <t xml:space="preserve">Rafaelita Blaksland </t>
  </si>
  <si>
    <t>TN03097</t>
  </si>
  <si>
    <t>Bendite  Bloan</t>
  </si>
  <si>
    <t>1-Feb-19</t>
  </si>
  <si>
    <t>SQ02174</t>
  </si>
  <si>
    <t>Sidoney Yitzhok</t>
  </si>
  <si>
    <t>PR02957</t>
  </si>
  <si>
    <t>Vaughn Carvill</t>
  </si>
  <si>
    <t>30-Aug-19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</si>
</sst>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[Employee_Dataset.xlsx]Sheet1!PivotTable1</c:name>
    <c:fmtId val="0"/>
  </c:pivotSource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Sheet1!$AC$3:$AC$4</c:f>
              <c:strCache>
                <c:ptCount val="1"/>
                <c:pt idx="0">
                  <c:v>Fixed Term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Sheet1!$AB$5:$AB$18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Sheet1!$AC$5:$AC$18</c:f>
              <c:numCache>
                <c:formatCode>General</c:formatCode>
                <c:ptCount val="13"/>
                <c:pt idx="0">
                  <c:v>190308.787</c:v>
                </c:pt>
                <c:pt idx="1">
                  <c:v>243136.172</c:v>
                </c:pt>
                <c:pt idx="2">
                  <c:v>163277.656</c:v>
                </c:pt>
                <c:pt idx="3">
                  <c:v>310615.572333333</c:v>
                </c:pt>
                <c:pt idx="4">
                  <c:v>95566.6666666667</c:v>
                </c:pt>
                <c:pt idx="5">
                  <c:v>27574.3606666667</c:v>
                </c:pt>
                <c:pt idx="6">
                  <c:v>49459.8576666667</c:v>
                </c:pt>
                <c:pt idx="7">
                  <c:v>268430.301333334</c:v>
                </c:pt>
                <c:pt idx="8">
                  <c:v>83069.725</c:v>
                </c:pt>
                <c:pt idx="9">
                  <c:v>73319.0293333333</c:v>
                </c:pt>
                <c:pt idx="10">
                  <c:v>113919.843</c:v>
                </c:pt>
                <c:pt idx="11">
                  <c:v>266072.836333333</c:v>
                </c:pt>
                <c:pt idx="12">
                  <c:v>454263.199666667</c:v>
                </c:pt>
              </c:numCache>
            </c:numRef>
          </c:val>
        </c:ser>
        <c:ser>
          <c:idx val="1"/>
          <c:order val="1"/>
          <c:tx>
            <c:strRef>
              <c:f>Sheet1!$AD$3:$AD$4</c:f>
              <c:strCache>
                <c:ptCount val="1"/>
                <c:pt idx="0">
                  <c:v>Permanent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Sheet1!$AB$5:$AB$18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Sheet1!$AD$5:$AD$18</c:f>
              <c:numCache>
                <c:formatCode>General</c:formatCode>
                <c:ptCount val="13"/>
                <c:pt idx="0">
                  <c:v>863950.947666667</c:v>
                </c:pt>
                <c:pt idx="1">
                  <c:v>1073647.041</c:v>
                </c:pt>
                <c:pt idx="2">
                  <c:v>533560.044333333</c:v>
                </c:pt>
                <c:pt idx="3">
                  <c:v>379972.242333333</c:v>
                </c:pt>
                <c:pt idx="4">
                  <c:v>686974.963333333</c:v>
                </c:pt>
                <c:pt idx="5">
                  <c:v>507410.328666667</c:v>
                </c:pt>
                <c:pt idx="6">
                  <c:v>487002.359333333</c:v>
                </c:pt>
                <c:pt idx="7">
                  <c:v>696379.191666667</c:v>
                </c:pt>
                <c:pt idx="8">
                  <c:v>485908.966</c:v>
                </c:pt>
                <c:pt idx="9">
                  <c:v>392707.897333333</c:v>
                </c:pt>
                <c:pt idx="10">
                  <c:v>822495.917666667</c:v>
                </c:pt>
                <c:pt idx="11">
                  <c:v>561728.023</c:v>
                </c:pt>
                <c:pt idx="12">
                  <c:v>528640.300666667</c:v>
                </c:pt>
              </c:numCache>
            </c:numRef>
          </c:val>
        </c:ser>
        <c:ser>
          <c:idx val="2"/>
          <c:order val="2"/>
          <c:tx>
            <c:strRef>
              <c:f>Sheet1!$AE$3:$AE$4</c:f>
              <c:strCache>
                <c:ptCount val="1"/>
                <c:pt idx="0">
                  <c:v>Temporary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Sheet1!$AB$5:$AB$18</c:f>
              <c:strCache>
                <c:ptCount val="13"/>
                <c:pt idx="0">
                  <c:v>Accounting</c:v>
                </c:pt>
                <c:pt idx="1">
                  <c:v>Business Development</c:v>
                </c:pt>
                <c:pt idx="2">
                  <c:v>Engineering</c:v>
                </c:pt>
                <c:pt idx="3">
                  <c:v>Human Resources</c:v>
                </c:pt>
                <c:pt idx="4">
                  <c:v>Legal</c:v>
                </c:pt>
                <c:pt idx="5">
                  <c:v>Marketing</c:v>
                </c:pt>
                <c:pt idx="6">
                  <c:v>NULL</c:v>
                </c:pt>
                <c:pt idx="7">
                  <c:v>Product Management</c:v>
                </c:pt>
                <c:pt idx="8">
                  <c:v>Research and Development</c:v>
                </c:pt>
                <c:pt idx="9">
                  <c:v>Sales</c:v>
                </c:pt>
                <c:pt idx="10">
                  <c:v>Services</c:v>
                </c:pt>
                <c:pt idx="11">
                  <c:v>Support</c:v>
                </c:pt>
                <c:pt idx="12">
                  <c:v>Training</c:v>
                </c:pt>
              </c:strCache>
            </c:strRef>
          </c:cat>
          <c:val>
            <c:numRef>
              <c:f>Sheet1!$AE$5:$AE$18</c:f>
              <c:numCache>
                <c:formatCode>General</c:formatCode>
                <c:ptCount val="13"/>
                <c:pt idx="0">
                  <c:v>174998.917666667</c:v>
                </c:pt>
                <c:pt idx="1">
                  <c:v>134494.03</c:v>
                </c:pt>
                <c:pt idx="2">
                  <c:v>220421.403666667</c:v>
                </c:pt>
                <c:pt idx="3">
                  <c:v>154393.042</c:v>
                </c:pt>
                <c:pt idx="4">
                  <c:v>220039.829666667</c:v>
                </c:pt>
                <c:pt idx="5">
                  <c:v>61321.4333333333</c:v>
                </c:pt>
                <c:pt idx="7">
                  <c:v>284054.971666667</c:v>
                </c:pt>
                <c:pt idx="8">
                  <c:v>168759.035666667</c:v>
                </c:pt>
                <c:pt idx="9">
                  <c:v>80418.885</c:v>
                </c:pt>
                <c:pt idx="10">
                  <c:v>201267.882</c:v>
                </c:pt>
                <c:pt idx="11">
                  <c:v>150736.467333333</c:v>
                </c:pt>
                <c:pt idx="12">
                  <c:v>455169.110333334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46"/>
        <c:overlap val="-28"/>
        <c:axId val="898317297"/>
        <c:axId val="974335663"/>
      </c:barChart>
      <c:catAx>
        <c:axId val="89831729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74335663"/>
        <c:crosses val="autoZero"/>
        <c:auto val="1"/>
        <c:lblAlgn val="ctr"/>
        <c:lblOffset val="100"/>
        <c:noMultiLvlLbl val="0"/>
      </c:catAx>
      <c:valAx>
        <c:axId val="974335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9831729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14</xdr:col>
      <xdr:colOff>533400</xdr:colOff>
      <xdr:row>0</xdr:row>
      <xdr:rowOff>76835</xdr:rowOff>
    </xdr:from>
    <xdr:to>
      <xdr:col>21</xdr:col>
      <xdr:colOff>152400</xdr:colOff>
      <xdr:row>16</xdr:row>
      <xdr:rowOff>28575</xdr:rowOff>
    </xdr:to>
    <xdr:graphicFrame>
      <xdr:nvGraphicFramePr>
        <xdr:cNvPr id="2" name="Chart 1"/>
        <xdr:cNvGraphicFramePr/>
      </xdr:nvGraphicFramePr>
      <xdr:xfrm>
        <a:off x="11235055" y="76835"/>
        <a:ext cx="3819525" cy="29997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38.4448958333" refreshedBy="Admin" recordCount="197">
  <cacheSource type="worksheet">
    <worksheetSource ref="A1:M1048576" sheet="Sheet1"/>
  </cacheSource>
  <cacheFields count="13">
    <cacheField name="Emp ID" numFmtId="0">
      <sharedItems containsBlank="1" count="180">
        <s v="PR00147"/>
        <s v="PR04686"/>
        <s v="SQ04612"/>
        <s v="VT01803"/>
        <s v="TN02749"/>
        <s v="SQ00144"/>
        <s v="PR04601"/>
        <s v="SQ01854"/>
        <s v="SQ00612"/>
        <s v="PR00419"/>
        <s v="VT00578"/>
        <s v="TN01281"/>
        <s v="PR04473"/>
        <s v="VT02417"/>
        <s v="SQ00691"/>
        <s v="TN00214"/>
        <s v="VT02539"/>
        <s v="SQ04598"/>
        <s v="TN00464"/>
        <s v="PR00893"/>
        <s v="PR00882"/>
        <s v="PR03445"/>
        <s v="TN03416"/>
        <s v="TN00890"/>
        <s v="VT04137"/>
        <s v="PR02603"/>
        <s v="PR03158"/>
        <s v="PR02288"/>
        <s v="VT03849"/>
        <s v="SQ01395"/>
        <s v="SQ02559"/>
        <s v="VT04627"/>
        <s v="VT03537"/>
        <s v="PR01951"/>
        <s v="PR01662"/>
        <s v="VT02313"/>
        <s v="SQ01620"/>
        <s v="VT04681"/>
        <s v="TN04246"/>
        <s v="TN02570"/>
        <s v="VT02801"/>
        <s v="SQ01177"/>
        <s v="VT01740"/>
        <s v="TN01876"/>
        <s v="VT03988"/>
        <s v="TN00227"/>
        <s v="VT01092"/>
        <s v="TN03169"/>
        <s v="SQ01402"/>
        <s v="SQ00360"/>
        <s v="PR02208"/>
        <s v="SQ01637"/>
        <s v="TN03210"/>
        <s v="PR03844"/>
        <s v="VT04093"/>
        <s v="SQ02246"/>
        <s v="TN03032"/>
        <s v="SQ00914"/>
        <s v="SQ02525"/>
        <s v="TN02667"/>
        <s v="PR02782"/>
        <s v="TN03331"/>
        <s v="VT01249"/>
        <s v="PR00576"/>
        <s v="VT02260"/>
        <s v="TN02883"/>
        <s v="SQ03024"/>
        <s v="TN04428"/>
        <s v="SQ03350"/>
        <s v="VT03421"/>
        <s v="PR01346"/>
        <s v="VT02118"/>
        <s v="PR00210"/>
        <s v="TN02496"/>
        <s v="VT02491"/>
        <s v="PR03980"/>
        <s v="VT03307"/>
        <s v="TN04058"/>
        <s v="VT03993"/>
        <s v="VT02663"/>
        <s v="PR03034"/>
        <s v="PR01159"/>
        <s v="SQ03476"/>
        <s v="PR04380"/>
        <s v="TN00182"/>
        <s v="VT01523"/>
        <s v="PR00916"/>
        <s v="PR01211"/>
        <s v="VT01684"/>
        <s v="TN04740"/>
        <s v="TN03575"/>
        <s v="VT04984"/>
        <s v="PR00095"/>
        <s v="SQ03546"/>
        <s v="VT02374"/>
        <s v="SQ00450"/>
        <s v="PR03804"/>
        <s v="SQ04488"/>
        <s v="TN00735"/>
        <s v="VT01893"/>
        <s v="SQ02223"/>
        <s v="PR02010"/>
        <s v="SQ00498"/>
        <s v="PR02113"/>
        <s v="TN00727"/>
        <s v="SQ01697"/>
        <s v="SQ01519"/>
        <s v="VT03500"/>
        <s v="SQ01962"/>
        <s v="VT00017"/>
        <s v="TN01210"/>
        <s v="SQ02051"/>
        <s v="SQ03321"/>
        <s v="SQ00841"/>
        <s v="SQ04603"/>
        <s v="TN01028"/>
        <s v="VT04028"/>
        <s v="TN03068"/>
        <s v="VT03701"/>
        <s v="TN04101"/>
        <s v="TN01632"/>
        <s v="PR01956"/>
        <s v="PR02140"/>
        <s v="SQ03626"/>
        <s v="VT01610"/>
        <s v="TN00129"/>
        <s v="TN01340"/>
        <s v="TN00698"/>
        <s v="SQ00960"/>
        <s v="SQ01998"/>
        <s v="PR04446"/>
        <s v="SQ01283"/>
        <s v="SQ01026"/>
        <s v="TN01912"/>
        <s v="VT02319"/>
        <s v="SQ04960"/>
        <s v="SQ01829"/>
        <s v="SQ00022"/>
        <s v="TN02798"/>
        <s v="VT02532"/>
        <s v="PR02321"/>
        <s v="SQ03116"/>
        <s v="SQ02638"/>
        <s v="VT03704"/>
        <s v="VT04552"/>
        <s v="SQ04665"/>
        <s v="VT00336"/>
        <s v="TN01256"/>
        <s v="PR03271"/>
        <s v="VT01101"/>
        <s v="TN04660"/>
        <s v="VT00596"/>
        <s v="VT03552"/>
        <s v="TN00083"/>
        <s v="TN01389"/>
        <s v="SQ02643"/>
        <s v="TN02674"/>
        <s v="TN02727"/>
        <s v="VT01323"/>
        <s v="PR03886"/>
        <s v="PR00746"/>
        <s v="SQ03387"/>
        <s v="SQ00105"/>
        <s v="SQ02424"/>
        <s v="VT01703"/>
        <s v="SQ02703"/>
        <s v="VT04373"/>
        <s v="SQ03733"/>
        <s v="VT04467"/>
        <s v="PR02016"/>
        <s v="VT04415"/>
        <s v="TN04067"/>
        <s v="TN04175"/>
        <s v="VT00687"/>
        <s v="PR01269"/>
        <s v="TN00579"/>
        <s v="TN03097"/>
        <s v="SQ02174"/>
        <s v="PR02957"/>
        <m/>
      </sharedItems>
    </cacheField>
    <cacheField name="Name" numFmtId="0">
      <sharedItems containsBlank="1" count="178">
        <s v="Minerva Ricardot"/>
        <s v="Oona Donan"/>
        <s v="Mick Spraberry"/>
        <s v="Freddy Linford"/>
        <s v="Mackenzie Hannis"/>
        <s v="Collen Dunbleton"/>
        <s v="Nananne Gehringer"/>
        <s v="Jessica Callcott"/>
        <s v=" Leena Bruckshaw"/>
        <s v="Billi Fellgate"/>
        <s v="Magnum Locksley"/>
        <s v="Cletus McGarahan "/>
        <s v=" Wyn Treadger"/>
        <s v="Evangelina Lergan"/>
        <s v="Verla Timmis"/>
        <s v="Jo-anne Gobeau"/>
        <s v="Devinne Tuny"/>
        <s v="Pearla  Beteriss"/>
        <s v="Maritsa Marusic"/>
        <s v="Daisie McNeice"/>
        <s v=" Jill Shipsey"/>
        <s v="Myrle Prandoni"/>
        <s v="Seward Kubera"/>
        <s v="Dean Biggam"/>
        <s v="Marissa Infante"/>
        <s v="Daisie Dahlman"/>
        <s v="Danica Nayshe"/>
        <s v="Althea  Bronger"/>
        <s v="Leonidas Cavaney"/>
        <s v="Dennison Crosswaite"/>
        <s v="Aldrich  Glenny"/>
        <s v="Yvette  Bett"/>
        <s v="Renaldo Thomassin"/>
        <s v="Aloise MacCathay "/>
        <s v="Genevra Friday"/>
        <s v="Thekla Lynnett"/>
        <s v="Westbrook Brandino"/>
        <s v="Nickolai  Artin"/>
        <s v="Shaylyn Ransbury "/>
        <s v="Grady Rochelle"/>
        <s v="Shellysheldon Mahady"/>
        <s v="Riccardo Hagan"/>
        <s v="Ginger  Myott"/>
        <s v="Aileen McCritchie"/>
        <s v="Oby Sorrel"/>
        <s v="Lincoln Cord"/>
        <s v="Tabby  Astall"/>
        <s v="Doe Clubley"/>
        <s v="Julietta Culross"/>
        <s v="Orlando Gorstidge "/>
        <s v="Vernor Atyea"/>
        <s v=" Joaquin McVitty"/>
        <s v="Kellsie Waby"/>
        <s v="Brose MacCorkell"/>
        <s v="Ewart Hovel"/>
        <s v="Matias Cormack "/>
        <s v="Debera Gow "/>
        <s v="Ansley Gounel"/>
        <s v="Mickie Dagwell"/>
        <s v="Lizzie Mullally"/>
        <s v="Isaak Rawne"/>
        <s v="Crawford Scad"/>
        <s v="Brendan  Edgeller"/>
        <s v="Lion  Adcock"/>
        <s v="Rhiamon Mollison"/>
        <s v="Iain Wiburn"/>
        <s v="Inge Creer"/>
        <s v="Tadio Audritt"/>
        <s v="Felice McMurty"/>
        <s v="Alic Bagg"/>
        <s v="Adolph McNalley"/>
        <s v="Northrop Reid"/>
        <s v="Marquita Liquorish"/>
        <s v="Anjanette Ferre"/>
        <s v="Alexis Gotfrey"/>
        <s v=" Kath Bletsoe"/>
        <s v="Tallie Chaikovski"/>
        <s v="Bari Toffano"/>
        <s v="Dulce Colbeck"/>
        <s v="Ignacius Losel"/>
        <s v="Estell Kingsland"/>
        <s v="Mollie  Hanway"/>
        <s v="Inger Andriveaux"/>
        <s v="Van Tuxwell"/>
        <s v="Camilla Castle"/>
        <s v="Charmane Heistermann"/>
        <s v="Inger Chapelhow"/>
        <s v="Enoch Dowrey"/>
        <s v="Audry Yu"/>
        <s v="Tristam Cuming"/>
        <s v="Janina Wolverson"/>
        <s v="Dell Molloy"/>
        <s v="Ardella Dyment"/>
        <s v="Alexandros Rackley"/>
        <s v="Delphine Jewis"/>
        <s v=" Louise Lamming"/>
        <s v="Vere Kulic"/>
        <s v="Yanaton Wooster"/>
        <s v="Caresa Christer"/>
        <s v="Lindy Guillet"/>
        <s v=" Pippy Shepperd"/>
        <s v="Eilis Pavlasek"/>
        <s v="Amery Ofer"/>
        <s v="Beverie Moffet"/>
        <s v="Dulsea Folkes"/>
        <s v="Frasier Straw"/>
        <s v="Caron Kolakovic"/>
        <s v="Floyd  Cowgill"/>
        <s v="Lezlie Philcott"/>
        <s v="Maible Azemar"/>
        <s v="Alyosha Riquet"/>
        <s v="Dave Lacoste"/>
        <s v="Gradey Litton"/>
        <s v="Natalee Craiker"/>
        <s v="Alicea Pudsall"/>
        <s v="Michale Rolf"/>
        <s v="Dare Tully"/>
        <s v="Richy Gray"/>
        <s v="Marline Wahncke"/>
        <s v="Katya Hundy"/>
        <s v=" Jamesy O'Ferris"/>
        <s v="Fanchon Furney"/>
        <s v="Easter Pyke"/>
        <s v="Gilles Jaquet"/>
        <s v="Grazia Bunkle"/>
        <s v="Granny Spencelayh"/>
        <s v="Barbara-anne Kenchington"/>
        <s v="Calvin O'Carroll"/>
        <s v="Layton Crayden"/>
        <s v="Giffer Berlin"/>
        <s v="Barr Faughny"/>
        <s v="Faun Rickeard"/>
        <s v=" Fred Dudeney"/>
        <s v="Aluin Churly"/>
        <s v="Gilda Richen"/>
        <s v="Mabel Orrow"/>
        <s v="Carlin Demke"/>
        <s v="Thorvald Milliken"/>
        <s v="Adey Ryal"/>
        <s v="Evanne  Sheryn"/>
        <s v="Syd Fearn"/>
        <s v="Cara Havers"/>
        <s v="Egor Minto"/>
        <s v="Theresita Chasmer"/>
        <s v="Collin Jagson"/>
        <s v="Giselbert Newlands"/>
        <s v="Stan  Tolliday"/>
        <s v="Adela Dowsett"/>
        <s v="Thedrick Bothwell"/>
        <s v="Letisha Carrett"/>
        <s v="Karyn Creeghan"/>
        <s v="Tammi Lackham"/>
        <s v="Shantee  D'Antonio"/>
        <s v="Niko MacGille"/>
        <s v="Antonetta  Coggeshall"/>
        <s v="Wald Bountiff"/>
        <s v="Lissy McCoy"/>
        <s v="Edd  MacKnockiter"/>
        <s v="Hogan Iles"/>
        <s v="Robinia Scholling"/>
        <s v="Melisa Knott"/>
        <s v="Novelia Pyffe"/>
        <s v="Abigael Basire"/>
        <s v="North Bertomeu"/>
        <s v="Edi  Hofton"/>
        <s v="Revkah Antonacci"/>
        <s v="Carolyn Attack "/>
        <s v="Iris  Wagg"/>
        <s v="Malory Biles"/>
        <s v="Lea Chaplin"/>
        <s v="Hinda Label "/>
        <s v="Adrianne Gave"/>
        <s v="Eleonore Airdrie"/>
        <s v="Rafaelita Blaksland "/>
        <s v="Bendite  Bloan"/>
        <s v="Sidoney Yitzhok"/>
        <s v="Vaughn Carvill"/>
        <m/>
      </sharedItems>
    </cacheField>
    <cacheField name="Gender" numFmtId="0">
      <sharedItems containsBlank="1" count="3">
        <s v="Male"/>
        <s v="Female"/>
        <m/>
      </sharedItems>
    </cacheField>
    <cacheField name="Department" numFmtId="0">
      <sharedItems containsBlank="1" count="14">
        <s v="NULL"/>
        <s v="Business Development"/>
        <s v="Services"/>
        <s v="Training"/>
        <s v="Engineering"/>
        <s v="Support"/>
        <s v="Marketing"/>
        <s v="Research and Development"/>
        <s v="Human Resources"/>
        <s v="Accounting"/>
        <s v="Sales"/>
        <s v="Product Management"/>
        <s v="Legal"/>
        <m/>
      </sharedItems>
    </cacheField>
    <cacheField name="Salary" numFmtId="0">
      <sharedItems containsString="0" containsBlank="1" containsNumber="1" minValue="0" maxValue="119022.49" count="171">
        <n v="105468.7"/>
        <n v="88360.79"/>
        <n v="85879.23"/>
        <n v="93128.34"/>
        <n v="57002.02"/>
        <n v="118976.16"/>
        <n v="104802.63"/>
        <n v="66017.18"/>
        <n v="74279.01"/>
        <n v="68980.52"/>
        <n v="42314.39"/>
        <n v="114425.19"/>
        <n v="69192.85"/>
        <n v="61214.26"/>
        <n v="54137.05"/>
        <n v="37902.35"/>
        <n v="39969.72"/>
        <n v="69913.39"/>
        <n v="52748.63"/>
        <n v="50310.09"/>
        <n v="52963.65"/>
        <n v="62195.47"/>
        <n v="43329.22"/>
        <n v="71570.99"/>
        <n v="78840.23"/>
        <n v="61994.76"/>
        <n v="89690.38"/>
        <n v="104335.04"/>
        <n v="52246.29"/>
        <n v="90697.67"/>
        <n v="90884.32"/>
        <n v="76320.44"/>
        <n v="73360.38"/>
        <m/>
        <n v="50449.46"/>
        <n v="53949.26"/>
        <n v="113616.23"/>
        <n v="110906.35"/>
        <n v="100371.31"/>
        <n v="69163.39"/>
        <n v="114691.03"/>
        <n v="86556.96"/>
        <n v="31172.77"/>
        <n v="80169.42"/>
        <n v="58935.92"/>
        <n v="63555.73"/>
        <n v="57419.35"/>
        <n v="67818.14"/>
        <n v="44403.77"/>
        <n v="40753.54"/>
        <n v="102934.09"/>
        <n v="68860.4"/>
        <n v="79567.69"/>
        <n v="35943.62"/>
        <n v="116767.63"/>
        <n v="85455.53"/>
        <n v="39700.82"/>
        <n v="38438.24"/>
        <n v="50855.53"/>
        <n v="0"/>
        <n v="37362.3"/>
        <n v="72876.91"/>
        <n v="31042.51"/>
        <n v="63705.4"/>
        <n v="59434.18"/>
        <n v="84762.76"/>
        <n v="69057.32"/>
        <n v="99448.78"/>
        <n v="66865.49"/>
        <n v="113747.56"/>
        <n v="85918.61"/>
        <n v="51165.37"/>
        <n v="67957.9"/>
        <n v="114465.93"/>
        <n v="65699.02"/>
        <n v="83191.95"/>
        <n v="106775.14"/>
        <n v="83396.5"/>
        <n v="28481.16"/>
        <n v="32192.15"/>
        <n v="112645.99"/>
        <n v="107107.6"/>
        <n v="80695.74"/>
        <n v="75475.93"/>
        <n v="86558.58"/>
        <n v="84309.95"/>
        <n v="91645.04"/>
        <n v="101187.36"/>
        <n v="104038.9"/>
        <n v="99683.67"/>
        <n v="47362.62"/>
        <n v="70649.46"/>
        <n v="75733.74"/>
        <n v="71823.56"/>
        <n v="41934.71"/>
        <n v="66572.58"/>
        <n v="76932.6"/>
        <n v="59258.19"/>
        <n v="112778.28"/>
        <n v="44845.33"/>
        <n v="115191.38"/>
        <n v="111049.84"/>
        <n v="75974.99"/>
        <n v="42161.77"/>
        <n v="71371.37"/>
        <n v="49915.14"/>
        <n v="37062.1"/>
        <n v="89838.77"/>
        <n v="68887.84"/>
        <n v="111229.47"/>
        <n v="67633.85"/>
        <n v="111815.49"/>
        <n v="39784.24"/>
        <n v="89829.33"/>
        <n v="72843.23"/>
        <n v="88511.17"/>
        <n v="36547.58"/>
        <n v="95954.02"/>
        <n v="95677.9"/>
        <n v="76303.82"/>
        <n v="99460.78"/>
        <n v="88034.67"/>
        <n v="44447.26"/>
        <n v="40445.29"/>
        <n v="92336.08"/>
        <n v="68008.55"/>
        <n v="74924.65"/>
        <n v="88689.09"/>
        <n v="96555.53"/>
        <n v="71924.85"/>
        <n v="31241.24"/>
        <n v="110042.37"/>
        <n v="33031.26"/>
        <n v="32496.88"/>
        <n v="81897.79"/>
        <n v="108872.77"/>
        <n v="89605.13"/>
        <n v="63447.07"/>
        <n v="106665.67"/>
        <n v="100424.23"/>
        <n v="47646.95"/>
        <n v="39535.49"/>
        <n v="95017.1"/>
        <n v="69764.1"/>
        <n v="84598.88"/>
        <n v="36536.26"/>
        <n v="61688.77"/>
        <n v="88425.08"/>
        <n v="96753.78"/>
        <n v="28974.03"/>
        <n v="86233.83"/>
        <n v="119022.49"/>
        <n v="114177.23"/>
        <n v="100731.95"/>
        <n v="86010.54"/>
        <n v="52270.22"/>
        <n v="61624.77"/>
        <n v="104903.79"/>
        <n v="28160.79"/>
        <n v="109143.17"/>
        <n v="70755.5"/>
        <n v="58861.19"/>
        <n v="58744.17"/>
        <n v="73488.68"/>
        <n v="92704.48"/>
        <n v="78443.78"/>
        <n v="97105.19"/>
        <n v="109163.39"/>
        <n v="31816.57"/>
        <n v="118442.54"/>
        <n v="84745.93"/>
      </sharedItems>
    </cacheField>
    <cacheField name="Start Date" numFmtId="0">
      <sharedItems containsBlank="1" containsNumber="1" containsInteger="1" containsMixedTypes="1" count="171">
        <s v="12-Nov-18"/>
        <n v="43710"/>
        <n v="43902"/>
        <s v="Mar 5, 2018"/>
        <s v="2-Apr-18"/>
        <s v="Oct 16, 2020"/>
        <n v="44502"/>
        <n v="43643"/>
        <n v="43466"/>
        <n v="43494"/>
        <s v="Oct 18, 2021"/>
        <s v="27-Jan-20"/>
        <s v="19-Apr-21"/>
        <s v="12-Mar-18"/>
        <s v="25-Oct-19"/>
        <s v="Dec 24, 2019"/>
        <s v="10-Dec-18"/>
        <n v="43584"/>
        <n v="44285"/>
        <n v="44288"/>
        <s v="26-Aug-21"/>
        <n v="43809"/>
        <s v="22-Feb-21"/>
        <n v="43633"/>
        <n v="43794"/>
        <n v="43206"/>
        <n v="43874"/>
        <s v="18-Apr-19"/>
        <n v="44221"/>
        <s v="27-Dec-19"/>
        <n v="44383"/>
        <n v="43972"/>
        <s v="Aug 12, 2020"/>
        <s v="14-Nov-18"/>
        <n v="43808"/>
        <n v="43255"/>
        <s v="Nov 30, 2018"/>
        <n v="44067"/>
        <n v="43397"/>
        <s v="27-Jul-20"/>
        <s v="30-Sep-20"/>
        <s v="19-Jul-19"/>
        <s v="10-Aug-20"/>
        <s v="9-Sep-19"/>
        <s v="24-Nov-20"/>
        <n v="43305"/>
        <s v="Nov 2, 2018"/>
        <n v="43416"/>
        <n v="43152"/>
        <s v="29-Apr-21"/>
        <n v="43508"/>
        <n v="43272"/>
        <n v="44078"/>
        <n v="43949"/>
        <n v="43839"/>
        <n v="44203"/>
        <s v="May 11, 2020"/>
        <s v="Jan 25, 2021"/>
        <s v="16-Sep-19"/>
        <s v="26-Jun-19"/>
        <s v="27-May-19"/>
        <n v="44473"/>
        <n v="43682"/>
        <s v="10-Apr-20"/>
        <n v="43332"/>
        <n v="43390"/>
        <s v="8-Jan-19"/>
        <s v="18-Feb-19"/>
        <s v="15-Mar-21"/>
        <s v="5-Feb-18"/>
        <s v="10-Feb-21"/>
        <n v="44011"/>
        <n v="43430"/>
        <n v="43291"/>
        <s v="30-Apr-20"/>
        <n v="43700"/>
        <n v="43563"/>
        <s v="30-Mar-21"/>
        <s v="1-Feb-21"/>
        <s v="4-Oct-21"/>
        <s v="21-Oct-19"/>
        <s v="13-Aug-18"/>
        <s v="18-Nov-19"/>
        <s v="Nov 25, 2019"/>
        <s v="26-Feb-20"/>
        <n v="44501"/>
        <n v="44223"/>
        <n v="43258"/>
        <n v="43815"/>
        <s v="4-Feb-19"/>
        <s v="22-May-20"/>
        <s v="13-Jan-20"/>
        <s v="Jul 5, 2021"/>
        <s v="Oct 1, 2018"/>
        <n v="43943"/>
        <s v="28-Dec-20"/>
        <s v="28-Jan-19"/>
        <n v="43452"/>
        <n v="43250"/>
        <s v="26-Jun-18"/>
        <n v="44004"/>
        <n v="44393"/>
        <s v="7-Dec-20"/>
        <s v="Jan 29, 2019"/>
        <n v="43392"/>
        <s v="26-Mar-19"/>
        <n v="44357"/>
        <n v="43504"/>
        <n v="44077"/>
        <n v="43602"/>
        <s v="Sep 23, 2021"/>
        <n v="43297"/>
        <s v="23-Apr-18"/>
        <s v="29-Oct-18"/>
        <n v="43340"/>
        <n v="43895"/>
        <s v="31-Dec-18"/>
        <n v="43280"/>
        <s v="Apr 29, 2020"/>
        <n v="43567"/>
        <s v="19-Jul-21"/>
        <n v="43458"/>
        <n v="43538"/>
        <s v="May 5, 2020"/>
        <n v="43669"/>
        <n v="43846"/>
        <n v="44431"/>
        <n v="44062"/>
        <s v="12-Feb-21"/>
        <s v="2-Oct-19"/>
        <n v="43489"/>
        <n v="43822"/>
        <n v="43725"/>
        <n v="43914"/>
        <s v="3-Jan-19"/>
        <n v="43234"/>
        <n v="43146"/>
        <n v="43521"/>
        <s v="7-Jun-18"/>
        <s v="Nov 13, 2020"/>
        <n v="43311"/>
        <n v="43801"/>
        <n v="43791"/>
        <n v="43916"/>
        <n v="43283"/>
        <n v="44195"/>
        <s v="12-Oct-20"/>
        <s v="Jun 11, 2021"/>
        <s v="3-Sep-18"/>
        <s v="21-Dec-20"/>
        <s v="Jul 16, 2019"/>
        <n v="44494"/>
        <s v="25-Sep-19"/>
        <s v="29-Aug-19"/>
        <s v="18-Mar-20"/>
        <s v="Apr 15, 2020"/>
        <n v="43164"/>
        <s v="3-Jul-19"/>
        <s v="29-Jan-18"/>
        <s v="24-Apr-20"/>
        <s v="16-Sep-20"/>
        <s v="8-Jul-19"/>
        <s v="15-Apr-19"/>
        <s v="26-Nov-18"/>
        <s v="May 14, 2019"/>
        <n v="44425"/>
        <n v="44019"/>
        <s v="1-Feb-19"/>
        <n v="44193"/>
        <s v="30-Aug-19"/>
        <m/>
      </sharedItems>
    </cacheField>
    <cacheField name="FTE" numFmtId="0">
      <sharedItems containsString="0" containsBlank="1" containsNumber="1" minValue="0.2" maxValue="1" count="10">
        <n v="1"/>
        <n v="0.7"/>
        <n v="0.9"/>
        <n v="0.8"/>
        <n v="0.4"/>
        <n v="0.3"/>
        <n v="0.5"/>
        <n v="0.6"/>
        <n v="0.2"/>
        <m/>
      </sharedItems>
    </cacheField>
    <cacheField name="Employee type" numFmtId="0">
      <sharedItems containsBlank="1" count="4">
        <s v="Permanent"/>
        <s v="Fixed Term"/>
        <s v="Temporary"/>
        <m/>
      </sharedItems>
    </cacheField>
    <cacheField name="Work location" numFmtId="0">
      <sharedItems containsBlank="1" count="8">
        <s v="Remote"/>
        <s v="Seattle, USA"/>
        <s v="Hyderabad, India"/>
        <s v="Wellington, New Zealand"/>
        <s v="Columbus, USA"/>
        <s v="Auckland, New Zealand"/>
        <s v="Chennai, India"/>
        <m/>
      </sharedItems>
    </cacheField>
    <cacheField name="total working days" numFmtId="0">
      <sharedItems containsString="0" containsBlank="1" containsNumber="1" containsInteger="1" minValue="30" maxValue="30" count="2">
        <n v="30"/>
        <m/>
      </sharedItems>
    </cacheField>
    <cacheField name="Present" numFmtId="0">
      <sharedItems containsString="0" containsBlank="1" containsNumber="1" containsInteger="1" minValue="25" maxValue="29" count="6">
        <n v="29"/>
        <n v="25"/>
        <n v="28"/>
        <n v="27"/>
        <n v="26"/>
        <m/>
      </sharedItems>
    </cacheField>
    <cacheField name="Absence" numFmtId="0">
      <sharedItems containsString="0" containsBlank="1" containsNumber="1" containsInteger="1" minValue="1" maxValue="5" count="6">
        <n v="1"/>
        <n v="5"/>
        <n v="2"/>
        <n v="3"/>
        <n v="4"/>
        <m/>
      </sharedItems>
    </cacheField>
    <cacheField name="Net Salary" numFmtId="0">
      <sharedItems containsString="0" containsBlank="1" containsNumber="1" minValue="0" maxValue="115010.288" count="185">
        <n v="101953.076666667"/>
        <n v="85415.4303333333"/>
        <n v="83016.589"/>
        <n v="90024.062"/>
        <n v="55101.9526666667"/>
        <n v="115010.288"/>
        <n v="101309.209"/>
        <n v="63816.6073333333"/>
        <n v="71803.043"/>
        <n v="66681.1693333333"/>
        <n v="40903.9103333333"/>
        <n v="110611.017"/>
        <n v="66886.4216666667"/>
        <n v="59173.7846666667"/>
        <n v="52332.4816666667"/>
        <n v="36638.9383333333"/>
        <n v="38637.396"/>
        <n v="67582.9436666667"/>
        <n v="50990.3423333333"/>
        <n v="48633.087"/>
        <n v="51198.195"/>
        <n v="60122.2876666667"/>
        <n v="41884.9126666667"/>
        <n v="69185.2903333333"/>
        <n v="76212.2223333333"/>
        <n v="59928.268"/>
        <n v="86700.7006666667"/>
        <n v="100857.205333333"/>
        <n v="50504.747"/>
        <n v="87674.4143333333"/>
        <n v="87854.8426666667"/>
        <n v="73776.4253333334"/>
        <n v="70915.034"/>
        <n v="0"/>
        <n v="48767.8113333333"/>
        <n v="52150.9513333333"/>
        <n v="109829.022333333"/>
        <n v="107209.471666667"/>
        <n v="97025.5996666667"/>
        <n v="66857.9436666667"/>
        <n v="110867.995666667"/>
        <n v="83671.728"/>
        <n v="30133.6776666667"/>
        <n v="77497.106"/>
        <n v="56971.3893333333"/>
        <n v="61437.2056666667"/>
        <n v="55505.3716666667"/>
        <n v="65557.5353333333"/>
        <n v="42923.6443333333"/>
        <n v="39395.0886666667"/>
        <n v="99502.9536666667"/>
        <n v="66565.0533333333"/>
        <n v="76915.4336666667"/>
        <n v="34745.4993333333"/>
        <n v="112875.375666667"/>
        <n v="82607.0123333333"/>
        <n v="38377.4593333333"/>
        <n v="37156.9653333333"/>
        <n v="49160.3456666667"/>
        <n v="36116.89"/>
        <n v="70447.6796666667"/>
        <n v="30007.7596666667"/>
        <n v="61581.8866666667"/>
        <n v="57453.0406666667"/>
        <n v="81937.3346666667"/>
        <n v="66755.4093333334"/>
        <n v="96133.8206666667"/>
        <n v="64636.6403333333"/>
        <n v="109955.974666667"/>
        <n v="83054.6563333333"/>
        <n v="49459.8576666667"/>
        <n v="65692.6366666667"/>
        <n v="110650.399"/>
        <n v="63509.0526666667"/>
        <n v="80418.885"/>
        <n v="103215.968666667"/>
        <n v="80616.6166666667"/>
        <n v="23734.3"/>
        <n v="26826.7916666667"/>
        <n v="93871.6583333333"/>
        <n v="89256.3333333333"/>
        <n v="67246.45"/>
        <n v="62896.6083333333"/>
        <n v="72132.15"/>
        <n v="70258.2916666667"/>
        <n v="76370.8666666667"/>
        <n v="84322.8"/>
        <n v="66807.85"/>
        <n v="86699.0833333333"/>
        <n v="83069.725"/>
        <n v="39468.85"/>
        <n v="58874.55"/>
        <n v="63111.45"/>
        <n v="59852.9666666667"/>
        <n v="39139.0626666667"/>
        <n v="62134.408"/>
        <n v="71803.76"/>
        <n v="55307.644"/>
        <n v="105259.728"/>
        <n v="41855.6413333333"/>
        <n v="107511.954666667"/>
        <n v="103646.517333333"/>
        <n v="70909.9906666667"/>
        <n v="39350.9853333333"/>
        <n v="66613.2786666667"/>
        <n v="46587.464"/>
        <n v="34591.2933333333"/>
        <n v="84825.3653333334"/>
        <n v="83849.5186666667"/>
        <n v="64295.3173333333"/>
        <n v="99656.7973333333"/>
        <n v="80721.342"/>
        <n v="100106.523"/>
        <n v="60870.465"/>
        <n v="100633.941"/>
        <n v="35805.816"/>
        <n v="80846.397"/>
        <n v="65558.907"/>
        <n v="64641.204"/>
        <n v="79660.053"/>
        <n v="32892.822"/>
        <n v="86358.618"/>
        <n v="86110.11"/>
        <n v="68673.438"/>
        <n v="89514.702"/>
        <n v="79231.203"/>
        <n v="40002.534"/>
        <n v="36400.761"/>
        <n v="83102.472"/>
        <n v="61207.695"/>
        <n v="67432.185"/>
        <n v="79820.181"/>
        <n v="86899.977"/>
        <n v="64732.365"/>
        <n v="28117.116"/>
        <n v="99038.133"/>
        <n v="34112.115"/>
        <n v="29728.134"/>
        <n v="29247.192"/>
        <n v="73708.011"/>
        <n v="97985.493"/>
        <n v="80644.617"/>
        <n v="57102.363"/>
        <n v="95999.103"/>
        <n v="90381.807"/>
        <n v="42882.255"/>
        <n v="25633.044"/>
        <n v="34264.0913333333"/>
        <n v="82348.1533333333"/>
        <n v="60462.22"/>
        <n v="73319.0293333333"/>
        <n v="31664.7586666667"/>
        <n v="53463.6006666667"/>
        <n v="76635.0693333333"/>
        <n v="33313.1413333333"/>
        <n v="83853.276"/>
        <n v="97741.176"/>
        <n v="25110.826"/>
        <n v="74735.986"/>
        <n v="57950.0913333334"/>
        <n v="103152.824666667"/>
        <n v="98953.5993333333"/>
        <n v="87301.0233333333"/>
        <n v="74542.468"/>
        <n v="45300.8573333333"/>
        <n v="53408.134"/>
        <n v="90916.618"/>
        <n v="59849.6773333334"/>
        <n v="51357.098"/>
        <n v="24406.018"/>
        <n v="94590.7473333333"/>
        <n v="61321.4333333333"/>
        <n v="63578.996"/>
        <n v="66129.9773333333"/>
        <n v="51013.0313333333"/>
        <n v="50911.614"/>
        <n v="63690.1893333333"/>
        <n v="80343.8826666667"/>
        <n v="67984.6093333333"/>
        <n v="84157.8313333333"/>
        <n v="94608.2713333333"/>
        <n v="27574.3606666667"/>
        <n v="102650.201333333"/>
        <n v="73446.4726666667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7">
  <r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0"/>
    <x v="0"/>
    <x v="1"/>
    <x v="0"/>
    <x v="0"/>
    <x v="0"/>
    <x v="1"/>
  </r>
  <r>
    <x v="2"/>
    <x v="2"/>
    <x v="1"/>
    <x v="2"/>
    <x v="2"/>
    <x v="2"/>
    <x v="0"/>
    <x v="0"/>
    <x v="0"/>
    <x v="0"/>
    <x v="0"/>
    <x v="0"/>
    <x v="2"/>
  </r>
  <r>
    <x v="3"/>
    <x v="3"/>
    <x v="1"/>
    <x v="3"/>
    <x v="3"/>
    <x v="3"/>
    <x v="0"/>
    <x v="1"/>
    <x v="1"/>
    <x v="0"/>
    <x v="0"/>
    <x v="0"/>
    <x v="3"/>
  </r>
  <r>
    <x v="4"/>
    <x v="4"/>
    <x v="1"/>
    <x v="3"/>
    <x v="4"/>
    <x v="4"/>
    <x v="1"/>
    <x v="0"/>
    <x v="2"/>
    <x v="0"/>
    <x v="0"/>
    <x v="0"/>
    <x v="4"/>
  </r>
  <r>
    <x v="5"/>
    <x v="5"/>
    <x v="0"/>
    <x v="4"/>
    <x v="5"/>
    <x v="5"/>
    <x v="0"/>
    <x v="0"/>
    <x v="3"/>
    <x v="0"/>
    <x v="0"/>
    <x v="0"/>
    <x v="5"/>
  </r>
  <r>
    <x v="6"/>
    <x v="6"/>
    <x v="2"/>
    <x v="5"/>
    <x v="6"/>
    <x v="6"/>
    <x v="0"/>
    <x v="0"/>
    <x v="2"/>
    <x v="0"/>
    <x v="0"/>
    <x v="0"/>
    <x v="6"/>
  </r>
  <r>
    <x v="7"/>
    <x v="7"/>
    <x v="1"/>
    <x v="6"/>
    <x v="7"/>
    <x v="7"/>
    <x v="2"/>
    <x v="0"/>
    <x v="0"/>
    <x v="0"/>
    <x v="0"/>
    <x v="0"/>
    <x v="7"/>
  </r>
  <r>
    <x v="8"/>
    <x v="8"/>
    <x v="0"/>
    <x v="7"/>
    <x v="8"/>
    <x v="8"/>
    <x v="0"/>
    <x v="0"/>
    <x v="3"/>
    <x v="0"/>
    <x v="0"/>
    <x v="0"/>
    <x v="8"/>
  </r>
  <r>
    <x v="9"/>
    <x v="9"/>
    <x v="1"/>
    <x v="1"/>
    <x v="9"/>
    <x v="9"/>
    <x v="3"/>
    <x v="0"/>
    <x v="0"/>
    <x v="0"/>
    <x v="0"/>
    <x v="0"/>
    <x v="9"/>
  </r>
  <r>
    <x v="10"/>
    <x v="10"/>
    <x v="1"/>
    <x v="2"/>
    <x v="10"/>
    <x v="10"/>
    <x v="0"/>
    <x v="1"/>
    <x v="0"/>
    <x v="0"/>
    <x v="0"/>
    <x v="0"/>
    <x v="10"/>
  </r>
  <r>
    <x v="11"/>
    <x v="11"/>
    <x v="1"/>
    <x v="4"/>
    <x v="11"/>
    <x v="11"/>
    <x v="0"/>
    <x v="0"/>
    <x v="3"/>
    <x v="0"/>
    <x v="0"/>
    <x v="0"/>
    <x v="11"/>
  </r>
  <r>
    <x v="12"/>
    <x v="12"/>
    <x v="1"/>
    <x v="1"/>
    <x v="12"/>
    <x v="12"/>
    <x v="0"/>
    <x v="0"/>
    <x v="4"/>
    <x v="0"/>
    <x v="0"/>
    <x v="0"/>
    <x v="12"/>
  </r>
  <r>
    <x v="13"/>
    <x v="13"/>
    <x v="0"/>
    <x v="5"/>
    <x v="13"/>
    <x v="13"/>
    <x v="0"/>
    <x v="2"/>
    <x v="5"/>
    <x v="0"/>
    <x v="0"/>
    <x v="0"/>
    <x v="13"/>
  </r>
  <r>
    <x v="14"/>
    <x v="14"/>
    <x v="0"/>
    <x v="5"/>
    <x v="14"/>
    <x v="14"/>
    <x v="0"/>
    <x v="0"/>
    <x v="0"/>
    <x v="0"/>
    <x v="0"/>
    <x v="0"/>
    <x v="14"/>
  </r>
  <r>
    <x v="15"/>
    <x v="15"/>
    <x v="1"/>
    <x v="3"/>
    <x v="15"/>
    <x v="15"/>
    <x v="0"/>
    <x v="0"/>
    <x v="6"/>
    <x v="0"/>
    <x v="0"/>
    <x v="0"/>
    <x v="15"/>
  </r>
  <r>
    <x v="16"/>
    <x v="16"/>
    <x v="0"/>
    <x v="4"/>
    <x v="16"/>
    <x v="16"/>
    <x v="0"/>
    <x v="2"/>
    <x v="4"/>
    <x v="0"/>
    <x v="0"/>
    <x v="0"/>
    <x v="16"/>
  </r>
  <r>
    <x v="17"/>
    <x v="17"/>
    <x v="0"/>
    <x v="2"/>
    <x v="17"/>
    <x v="17"/>
    <x v="0"/>
    <x v="0"/>
    <x v="0"/>
    <x v="0"/>
    <x v="0"/>
    <x v="0"/>
    <x v="17"/>
  </r>
  <r>
    <x v="18"/>
    <x v="18"/>
    <x v="0"/>
    <x v="7"/>
    <x v="18"/>
    <x v="11"/>
    <x v="0"/>
    <x v="0"/>
    <x v="6"/>
    <x v="0"/>
    <x v="0"/>
    <x v="0"/>
    <x v="18"/>
  </r>
  <r>
    <x v="19"/>
    <x v="19"/>
    <x v="0"/>
    <x v="8"/>
    <x v="19"/>
    <x v="18"/>
    <x v="4"/>
    <x v="0"/>
    <x v="2"/>
    <x v="0"/>
    <x v="0"/>
    <x v="0"/>
    <x v="19"/>
  </r>
  <r>
    <x v="20"/>
    <x v="20"/>
    <x v="0"/>
    <x v="9"/>
    <x v="20"/>
    <x v="19"/>
    <x v="5"/>
    <x v="0"/>
    <x v="4"/>
    <x v="0"/>
    <x v="0"/>
    <x v="0"/>
    <x v="20"/>
  </r>
  <r>
    <x v="21"/>
    <x v="21"/>
    <x v="0"/>
    <x v="10"/>
    <x v="21"/>
    <x v="20"/>
    <x v="0"/>
    <x v="0"/>
    <x v="0"/>
    <x v="0"/>
    <x v="0"/>
    <x v="0"/>
    <x v="21"/>
  </r>
  <r>
    <x v="22"/>
    <x v="22"/>
    <x v="0"/>
    <x v="4"/>
    <x v="22"/>
    <x v="21"/>
    <x v="6"/>
    <x v="1"/>
    <x v="0"/>
    <x v="0"/>
    <x v="0"/>
    <x v="0"/>
    <x v="22"/>
  </r>
  <r>
    <x v="23"/>
    <x v="23"/>
    <x v="1"/>
    <x v="3"/>
    <x v="23"/>
    <x v="22"/>
    <x v="6"/>
    <x v="0"/>
    <x v="2"/>
    <x v="0"/>
    <x v="0"/>
    <x v="0"/>
    <x v="23"/>
  </r>
  <r>
    <x v="24"/>
    <x v="24"/>
    <x v="2"/>
    <x v="3"/>
    <x v="24"/>
    <x v="23"/>
    <x v="0"/>
    <x v="2"/>
    <x v="0"/>
    <x v="0"/>
    <x v="0"/>
    <x v="0"/>
    <x v="24"/>
  </r>
  <r>
    <x v="25"/>
    <x v="25"/>
    <x v="1"/>
    <x v="8"/>
    <x v="25"/>
    <x v="24"/>
    <x v="5"/>
    <x v="0"/>
    <x v="2"/>
    <x v="0"/>
    <x v="0"/>
    <x v="0"/>
    <x v="25"/>
  </r>
  <r>
    <x v="26"/>
    <x v="26"/>
    <x v="1"/>
    <x v="2"/>
    <x v="26"/>
    <x v="25"/>
    <x v="0"/>
    <x v="0"/>
    <x v="3"/>
    <x v="0"/>
    <x v="0"/>
    <x v="0"/>
    <x v="26"/>
  </r>
  <r>
    <x v="27"/>
    <x v="27"/>
    <x v="0"/>
    <x v="11"/>
    <x v="27"/>
    <x v="26"/>
    <x v="0"/>
    <x v="0"/>
    <x v="4"/>
    <x v="0"/>
    <x v="0"/>
    <x v="0"/>
    <x v="27"/>
  </r>
  <r>
    <x v="28"/>
    <x v="28"/>
    <x v="0"/>
    <x v="9"/>
    <x v="28"/>
    <x v="27"/>
    <x v="0"/>
    <x v="2"/>
    <x v="3"/>
    <x v="0"/>
    <x v="0"/>
    <x v="0"/>
    <x v="28"/>
  </r>
  <r>
    <x v="29"/>
    <x v="29"/>
    <x v="0"/>
    <x v="12"/>
    <x v="29"/>
    <x v="28"/>
    <x v="3"/>
    <x v="0"/>
    <x v="1"/>
    <x v="0"/>
    <x v="0"/>
    <x v="0"/>
    <x v="29"/>
  </r>
  <r>
    <x v="30"/>
    <x v="30"/>
    <x v="0"/>
    <x v="1"/>
    <x v="30"/>
    <x v="29"/>
    <x v="0"/>
    <x v="0"/>
    <x v="4"/>
    <x v="0"/>
    <x v="0"/>
    <x v="0"/>
    <x v="30"/>
  </r>
  <r>
    <x v="31"/>
    <x v="31"/>
    <x v="0"/>
    <x v="8"/>
    <x v="31"/>
    <x v="30"/>
    <x v="3"/>
    <x v="2"/>
    <x v="0"/>
    <x v="0"/>
    <x v="0"/>
    <x v="0"/>
    <x v="31"/>
  </r>
  <r>
    <x v="32"/>
    <x v="32"/>
    <x v="0"/>
    <x v="1"/>
    <x v="32"/>
    <x v="31"/>
    <x v="0"/>
    <x v="2"/>
    <x v="0"/>
    <x v="0"/>
    <x v="0"/>
    <x v="0"/>
    <x v="32"/>
  </r>
  <r>
    <x v="33"/>
    <x v="33"/>
    <x v="0"/>
    <x v="0"/>
    <x v="33"/>
    <x v="32"/>
    <x v="1"/>
    <x v="0"/>
    <x v="5"/>
    <x v="0"/>
    <x v="0"/>
    <x v="0"/>
    <x v="33"/>
  </r>
  <r>
    <x v="34"/>
    <x v="34"/>
    <x v="1"/>
    <x v="7"/>
    <x v="34"/>
    <x v="33"/>
    <x v="3"/>
    <x v="0"/>
    <x v="5"/>
    <x v="0"/>
    <x v="0"/>
    <x v="0"/>
    <x v="34"/>
  </r>
  <r>
    <x v="35"/>
    <x v="35"/>
    <x v="0"/>
    <x v="3"/>
    <x v="35"/>
    <x v="34"/>
    <x v="0"/>
    <x v="2"/>
    <x v="4"/>
    <x v="0"/>
    <x v="0"/>
    <x v="0"/>
    <x v="35"/>
  </r>
  <r>
    <x v="36"/>
    <x v="36"/>
    <x v="0"/>
    <x v="12"/>
    <x v="36"/>
    <x v="35"/>
    <x v="0"/>
    <x v="0"/>
    <x v="0"/>
    <x v="0"/>
    <x v="0"/>
    <x v="0"/>
    <x v="36"/>
  </r>
  <r>
    <x v="37"/>
    <x v="37"/>
    <x v="1"/>
    <x v="11"/>
    <x v="37"/>
    <x v="36"/>
    <x v="0"/>
    <x v="2"/>
    <x v="3"/>
    <x v="0"/>
    <x v="0"/>
    <x v="0"/>
    <x v="37"/>
  </r>
  <r>
    <x v="38"/>
    <x v="38"/>
    <x v="1"/>
    <x v="5"/>
    <x v="38"/>
    <x v="37"/>
    <x v="3"/>
    <x v="1"/>
    <x v="5"/>
    <x v="0"/>
    <x v="0"/>
    <x v="0"/>
    <x v="38"/>
  </r>
  <r>
    <x v="39"/>
    <x v="39"/>
    <x v="1"/>
    <x v="9"/>
    <x v="39"/>
    <x v="38"/>
    <x v="0"/>
    <x v="0"/>
    <x v="0"/>
    <x v="0"/>
    <x v="0"/>
    <x v="0"/>
    <x v="39"/>
  </r>
  <r>
    <x v="40"/>
    <x v="40"/>
    <x v="0"/>
    <x v="3"/>
    <x v="40"/>
    <x v="39"/>
    <x v="0"/>
    <x v="2"/>
    <x v="3"/>
    <x v="0"/>
    <x v="0"/>
    <x v="0"/>
    <x v="40"/>
  </r>
  <r>
    <x v="41"/>
    <x v="41"/>
    <x v="0"/>
    <x v="8"/>
    <x v="41"/>
    <x v="40"/>
    <x v="0"/>
    <x v="0"/>
    <x v="2"/>
    <x v="0"/>
    <x v="0"/>
    <x v="0"/>
    <x v="41"/>
  </r>
  <r>
    <x v="42"/>
    <x v="42"/>
    <x v="1"/>
    <x v="2"/>
    <x v="42"/>
    <x v="41"/>
    <x v="0"/>
    <x v="1"/>
    <x v="0"/>
    <x v="0"/>
    <x v="0"/>
    <x v="0"/>
    <x v="42"/>
  </r>
  <r>
    <x v="43"/>
    <x v="43"/>
    <x v="0"/>
    <x v="1"/>
    <x v="43"/>
    <x v="42"/>
    <x v="0"/>
    <x v="0"/>
    <x v="5"/>
    <x v="0"/>
    <x v="0"/>
    <x v="0"/>
    <x v="43"/>
  </r>
  <r>
    <x v="35"/>
    <x v="35"/>
    <x v="0"/>
    <x v="3"/>
    <x v="35"/>
    <x v="34"/>
    <x v="0"/>
    <x v="2"/>
    <x v="4"/>
    <x v="0"/>
    <x v="0"/>
    <x v="0"/>
    <x v="35"/>
  </r>
  <r>
    <x v="44"/>
    <x v="44"/>
    <x v="1"/>
    <x v="5"/>
    <x v="44"/>
    <x v="43"/>
    <x v="0"/>
    <x v="2"/>
    <x v="2"/>
    <x v="0"/>
    <x v="0"/>
    <x v="0"/>
    <x v="44"/>
  </r>
  <r>
    <x v="45"/>
    <x v="45"/>
    <x v="1"/>
    <x v="5"/>
    <x v="45"/>
    <x v="44"/>
    <x v="0"/>
    <x v="0"/>
    <x v="6"/>
    <x v="0"/>
    <x v="0"/>
    <x v="0"/>
    <x v="45"/>
  </r>
  <r>
    <x v="46"/>
    <x v="46"/>
    <x v="0"/>
    <x v="9"/>
    <x v="46"/>
    <x v="45"/>
    <x v="0"/>
    <x v="1"/>
    <x v="5"/>
    <x v="0"/>
    <x v="0"/>
    <x v="0"/>
    <x v="46"/>
  </r>
  <r>
    <x v="47"/>
    <x v="47"/>
    <x v="1"/>
    <x v="11"/>
    <x v="47"/>
    <x v="46"/>
    <x v="7"/>
    <x v="1"/>
    <x v="0"/>
    <x v="0"/>
    <x v="0"/>
    <x v="0"/>
    <x v="47"/>
  </r>
  <r>
    <x v="48"/>
    <x v="48"/>
    <x v="1"/>
    <x v="0"/>
    <x v="48"/>
    <x v="47"/>
    <x v="0"/>
    <x v="0"/>
    <x v="2"/>
    <x v="0"/>
    <x v="0"/>
    <x v="0"/>
    <x v="48"/>
  </r>
  <r>
    <x v="49"/>
    <x v="49"/>
    <x v="0"/>
    <x v="6"/>
    <x v="49"/>
    <x v="48"/>
    <x v="7"/>
    <x v="0"/>
    <x v="3"/>
    <x v="0"/>
    <x v="0"/>
    <x v="0"/>
    <x v="49"/>
  </r>
  <r>
    <x v="50"/>
    <x v="50"/>
    <x v="1"/>
    <x v="3"/>
    <x v="50"/>
    <x v="49"/>
    <x v="0"/>
    <x v="0"/>
    <x v="2"/>
    <x v="0"/>
    <x v="0"/>
    <x v="0"/>
    <x v="50"/>
  </r>
  <r>
    <x v="51"/>
    <x v="51"/>
    <x v="0"/>
    <x v="10"/>
    <x v="51"/>
    <x v="50"/>
    <x v="4"/>
    <x v="0"/>
    <x v="4"/>
    <x v="0"/>
    <x v="0"/>
    <x v="0"/>
    <x v="51"/>
  </r>
  <r>
    <x v="52"/>
    <x v="52"/>
    <x v="0"/>
    <x v="3"/>
    <x v="52"/>
    <x v="51"/>
    <x v="0"/>
    <x v="1"/>
    <x v="6"/>
    <x v="0"/>
    <x v="0"/>
    <x v="0"/>
    <x v="52"/>
  </r>
  <r>
    <x v="53"/>
    <x v="53"/>
    <x v="1"/>
    <x v="8"/>
    <x v="53"/>
    <x v="52"/>
    <x v="0"/>
    <x v="0"/>
    <x v="4"/>
    <x v="0"/>
    <x v="0"/>
    <x v="0"/>
    <x v="53"/>
  </r>
  <r>
    <x v="54"/>
    <x v="54"/>
    <x v="1"/>
    <x v="3"/>
    <x v="54"/>
    <x v="53"/>
    <x v="4"/>
    <x v="2"/>
    <x v="6"/>
    <x v="0"/>
    <x v="0"/>
    <x v="0"/>
    <x v="54"/>
  </r>
  <r>
    <x v="55"/>
    <x v="55"/>
    <x v="0"/>
    <x v="7"/>
    <x v="55"/>
    <x v="54"/>
    <x v="0"/>
    <x v="0"/>
    <x v="3"/>
    <x v="0"/>
    <x v="0"/>
    <x v="0"/>
    <x v="55"/>
  </r>
  <r>
    <x v="56"/>
    <x v="56"/>
    <x v="1"/>
    <x v="7"/>
    <x v="56"/>
    <x v="55"/>
    <x v="3"/>
    <x v="0"/>
    <x v="6"/>
    <x v="0"/>
    <x v="0"/>
    <x v="0"/>
    <x v="56"/>
  </r>
  <r>
    <x v="57"/>
    <x v="57"/>
    <x v="1"/>
    <x v="11"/>
    <x v="57"/>
    <x v="56"/>
    <x v="0"/>
    <x v="0"/>
    <x v="6"/>
    <x v="0"/>
    <x v="0"/>
    <x v="0"/>
    <x v="57"/>
  </r>
  <r>
    <x v="58"/>
    <x v="58"/>
    <x v="0"/>
    <x v="4"/>
    <x v="58"/>
    <x v="57"/>
    <x v="0"/>
    <x v="0"/>
    <x v="3"/>
    <x v="0"/>
    <x v="0"/>
    <x v="0"/>
    <x v="58"/>
  </r>
  <r>
    <x v="59"/>
    <x v="59"/>
    <x v="0"/>
    <x v="5"/>
    <x v="59"/>
    <x v="58"/>
    <x v="8"/>
    <x v="0"/>
    <x v="5"/>
    <x v="0"/>
    <x v="0"/>
    <x v="0"/>
    <x v="33"/>
  </r>
  <r>
    <x v="60"/>
    <x v="60"/>
    <x v="0"/>
    <x v="6"/>
    <x v="60"/>
    <x v="59"/>
    <x v="0"/>
    <x v="0"/>
    <x v="5"/>
    <x v="0"/>
    <x v="0"/>
    <x v="0"/>
    <x v="59"/>
  </r>
  <r>
    <x v="61"/>
    <x v="61"/>
    <x v="0"/>
    <x v="8"/>
    <x v="61"/>
    <x v="60"/>
    <x v="4"/>
    <x v="1"/>
    <x v="5"/>
    <x v="0"/>
    <x v="0"/>
    <x v="0"/>
    <x v="60"/>
  </r>
  <r>
    <x v="62"/>
    <x v="62"/>
    <x v="1"/>
    <x v="12"/>
    <x v="62"/>
    <x v="61"/>
    <x v="5"/>
    <x v="1"/>
    <x v="0"/>
    <x v="0"/>
    <x v="0"/>
    <x v="0"/>
    <x v="61"/>
  </r>
  <r>
    <x v="63"/>
    <x v="63"/>
    <x v="1"/>
    <x v="12"/>
    <x v="63"/>
    <x v="62"/>
    <x v="0"/>
    <x v="0"/>
    <x v="2"/>
    <x v="0"/>
    <x v="0"/>
    <x v="0"/>
    <x v="62"/>
  </r>
  <r>
    <x v="64"/>
    <x v="64"/>
    <x v="1"/>
    <x v="7"/>
    <x v="64"/>
    <x v="63"/>
    <x v="0"/>
    <x v="2"/>
    <x v="1"/>
    <x v="0"/>
    <x v="0"/>
    <x v="0"/>
    <x v="63"/>
  </r>
  <r>
    <x v="65"/>
    <x v="65"/>
    <x v="1"/>
    <x v="10"/>
    <x v="65"/>
    <x v="64"/>
    <x v="0"/>
    <x v="0"/>
    <x v="2"/>
    <x v="0"/>
    <x v="0"/>
    <x v="0"/>
    <x v="64"/>
  </r>
  <r>
    <x v="66"/>
    <x v="66"/>
    <x v="1"/>
    <x v="2"/>
    <x v="66"/>
    <x v="65"/>
    <x v="0"/>
    <x v="0"/>
    <x v="3"/>
    <x v="0"/>
    <x v="0"/>
    <x v="0"/>
    <x v="65"/>
  </r>
  <r>
    <x v="67"/>
    <x v="67"/>
    <x v="2"/>
    <x v="8"/>
    <x v="67"/>
    <x v="66"/>
    <x v="0"/>
    <x v="1"/>
    <x v="3"/>
    <x v="0"/>
    <x v="0"/>
    <x v="0"/>
    <x v="66"/>
  </r>
  <r>
    <x v="68"/>
    <x v="68"/>
    <x v="1"/>
    <x v="11"/>
    <x v="68"/>
    <x v="67"/>
    <x v="0"/>
    <x v="0"/>
    <x v="1"/>
    <x v="0"/>
    <x v="0"/>
    <x v="0"/>
    <x v="67"/>
  </r>
  <r>
    <x v="69"/>
    <x v="69"/>
    <x v="0"/>
    <x v="12"/>
    <x v="69"/>
    <x v="68"/>
    <x v="1"/>
    <x v="2"/>
    <x v="4"/>
    <x v="0"/>
    <x v="0"/>
    <x v="0"/>
    <x v="68"/>
  </r>
  <r>
    <x v="70"/>
    <x v="70"/>
    <x v="0"/>
    <x v="1"/>
    <x v="70"/>
    <x v="69"/>
    <x v="0"/>
    <x v="0"/>
    <x v="4"/>
    <x v="0"/>
    <x v="0"/>
    <x v="0"/>
    <x v="69"/>
  </r>
  <r>
    <x v="71"/>
    <x v="71"/>
    <x v="1"/>
    <x v="0"/>
    <x v="71"/>
    <x v="70"/>
    <x v="0"/>
    <x v="1"/>
    <x v="2"/>
    <x v="0"/>
    <x v="0"/>
    <x v="0"/>
    <x v="70"/>
  </r>
  <r>
    <x v="72"/>
    <x v="72"/>
    <x v="1"/>
    <x v="12"/>
    <x v="33"/>
    <x v="71"/>
    <x v="0"/>
    <x v="0"/>
    <x v="3"/>
    <x v="0"/>
    <x v="0"/>
    <x v="0"/>
    <x v="33"/>
  </r>
  <r>
    <x v="73"/>
    <x v="73"/>
    <x v="2"/>
    <x v="8"/>
    <x v="72"/>
    <x v="72"/>
    <x v="0"/>
    <x v="0"/>
    <x v="6"/>
    <x v="0"/>
    <x v="0"/>
    <x v="0"/>
    <x v="71"/>
  </r>
  <r>
    <x v="74"/>
    <x v="74"/>
    <x v="0"/>
    <x v="4"/>
    <x v="73"/>
    <x v="73"/>
    <x v="0"/>
    <x v="2"/>
    <x v="3"/>
    <x v="0"/>
    <x v="0"/>
    <x v="0"/>
    <x v="72"/>
  </r>
  <r>
    <x v="75"/>
    <x v="75"/>
    <x v="0"/>
    <x v="6"/>
    <x v="74"/>
    <x v="74"/>
    <x v="0"/>
    <x v="0"/>
    <x v="4"/>
    <x v="0"/>
    <x v="0"/>
    <x v="0"/>
    <x v="73"/>
  </r>
  <r>
    <x v="76"/>
    <x v="76"/>
    <x v="0"/>
    <x v="10"/>
    <x v="75"/>
    <x v="75"/>
    <x v="7"/>
    <x v="2"/>
    <x v="0"/>
    <x v="0"/>
    <x v="0"/>
    <x v="0"/>
    <x v="74"/>
  </r>
  <r>
    <x v="77"/>
    <x v="77"/>
    <x v="0"/>
    <x v="11"/>
    <x v="76"/>
    <x v="76"/>
    <x v="0"/>
    <x v="1"/>
    <x v="2"/>
    <x v="0"/>
    <x v="0"/>
    <x v="0"/>
    <x v="75"/>
  </r>
  <r>
    <x v="78"/>
    <x v="78"/>
    <x v="0"/>
    <x v="8"/>
    <x v="77"/>
    <x v="77"/>
    <x v="0"/>
    <x v="2"/>
    <x v="5"/>
    <x v="0"/>
    <x v="0"/>
    <x v="0"/>
    <x v="76"/>
  </r>
  <r>
    <x v="79"/>
    <x v="79"/>
    <x v="0"/>
    <x v="12"/>
    <x v="78"/>
    <x v="78"/>
    <x v="0"/>
    <x v="2"/>
    <x v="6"/>
    <x v="0"/>
    <x v="1"/>
    <x v="1"/>
    <x v="77"/>
  </r>
  <r>
    <x v="80"/>
    <x v="80"/>
    <x v="0"/>
    <x v="10"/>
    <x v="79"/>
    <x v="79"/>
    <x v="0"/>
    <x v="0"/>
    <x v="2"/>
    <x v="0"/>
    <x v="1"/>
    <x v="1"/>
    <x v="78"/>
  </r>
  <r>
    <x v="81"/>
    <x v="81"/>
    <x v="0"/>
    <x v="0"/>
    <x v="80"/>
    <x v="80"/>
    <x v="7"/>
    <x v="0"/>
    <x v="1"/>
    <x v="0"/>
    <x v="1"/>
    <x v="1"/>
    <x v="79"/>
  </r>
  <r>
    <x v="82"/>
    <x v="82"/>
    <x v="2"/>
    <x v="9"/>
    <x v="81"/>
    <x v="81"/>
    <x v="2"/>
    <x v="0"/>
    <x v="6"/>
    <x v="0"/>
    <x v="1"/>
    <x v="1"/>
    <x v="80"/>
  </r>
  <r>
    <x v="83"/>
    <x v="83"/>
    <x v="1"/>
    <x v="1"/>
    <x v="82"/>
    <x v="82"/>
    <x v="3"/>
    <x v="0"/>
    <x v="4"/>
    <x v="0"/>
    <x v="1"/>
    <x v="1"/>
    <x v="81"/>
  </r>
  <r>
    <x v="84"/>
    <x v="84"/>
    <x v="1"/>
    <x v="11"/>
    <x v="83"/>
    <x v="83"/>
    <x v="0"/>
    <x v="0"/>
    <x v="0"/>
    <x v="0"/>
    <x v="1"/>
    <x v="1"/>
    <x v="82"/>
  </r>
  <r>
    <x v="85"/>
    <x v="85"/>
    <x v="1"/>
    <x v="1"/>
    <x v="84"/>
    <x v="84"/>
    <x v="0"/>
    <x v="1"/>
    <x v="0"/>
    <x v="0"/>
    <x v="1"/>
    <x v="1"/>
    <x v="83"/>
  </r>
  <r>
    <x v="86"/>
    <x v="86"/>
    <x v="1"/>
    <x v="7"/>
    <x v="85"/>
    <x v="85"/>
    <x v="0"/>
    <x v="0"/>
    <x v="0"/>
    <x v="0"/>
    <x v="1"/>
    <x v="1"/>
    <x v="84"/>
  </r>
  <r>
    <x v="87"/>
    <x v="87"/>
    <x v="0"/>
    <x v="9"/>
    <x v="86"/>
    <x v="86"/>
    <x v="0"/>
    <x v="0"/>
    <x v="5"/>
    <x v="0"/>
    <x v="1"/>
    <x v="1"/>
    <x v="85"/>
  </r>
  <r>
    <x v="88"/>
    <x v="88"/>
    <x v="1"/>
    <x v="3"/>
    <x v="87"/>
    <x v="87"/>
    <x v="0"/>
    <x v="1"/>
    <x v="4"/>
    <x v="0"/>
    <x v="1"/>
    <x v="1"/>
    <x v="86"/>
  </r>
  <r>
    <x v="43"/>
    <x v="43"/>
    <x v="0"/>
    <x v="1"/>
    <x v="43"/>
    <x v="42"/>
    <x v="0"/>
    <x v="0"/>
    <x v="5"/>
    <x v="0"/>
    <x v="1"/>
    <x v="1"/>
    <x v="87"/>
  </r>
  <r>
    <x v="89"/>
    <x v="89"/>
    <x v="1"/>
    <x v="5"/>
    <x v="88"/>
    <x v="88"/>
    <x v="0"/>
    <x v="1"/>
    <x v="0"/>
    <x v="0"/>
    <x v="1"/>
    <x v="1"/>
    <x v="88"/>
  </r>
  <r>
    <x v="90"/>
    <x v="90"/>
    <x v="1"/>
    <x v="7"/>
    <x v="89"/>
    <x v="89"/>
    <x v="0"/>
    <x v="1"/>
    <x v="1"/>
    <x v="0"/>
    <x v="1"/>
    <x v="1"/>
    <x v="89"/>
  </r>
  <r>
    <x v="91"/>
    <x v="91"/>
    <x v="0"/>
    <x v="4"/>
    <x v="90"/>
    <x v="90"/>
    <x v="0"/>
    <x v="2"/>
    <x v="0"/>
    <x v="0"/>
    <x v="1"/>
    <x v="1"/>
    <x v="90"/>
  </r>
  <r>
    <x v="92"/>
    <x v="92"/>
    <x v="1"/>
    <x v="1"/>
    <x v="91"/>
    <x v="91"/>
    <x v="0"/>
    <x v="0"/>
    <x v="2"/>
    <x v="0"/>
    <x v="1"/>
    <x v="1"/>
    <x v="91"/>
  </r>
  <r>
    <x v="93"/>
    <x v="93"/>
    <x v="1"/>
    <x v="12"/>
    <x v="92"/>
    <x v="92"/>
    <x v="0"/>
    <x v="0"/>
    <x v="2"/>
    <x v="0"/>
    <x v="1"/>
    <x v="1"/>
    <x v="92"/>
  </r>
  <r>
    <x v="94"/>
    <x v="94"/>
    <x v="1"/>
    <x v="9"/>
    <x v="93"/>
    <x v="93"/>
    <x v="5"/>
    <x v="2"/>
    <x v="0"/>
    <x v="0"/>
    <x v="1"/>
    <x v="1"/>
    <x v="93"/>
  </r>
  <r>
    <x v="95"/>
    <x v="95"/>
    <x v="1"/>
    <x v="10"/>
    <x v="94"/>
    <x v="94"/>
    <x v="0"/>
    <x v="0"/>
    <x v="0"/>
    <x v="0"/>
    <x v="2"/>
    <x v="2"/>
    <x v="94"/>
  </r>
  <r>
    <x v="96"/>
    <x v="96"/>
    <x v="0"/>
    <x v="12"/>
    <x v="95"/>
    <x v="95"/>
    <x v="0"/>
    <x v="0"/>
    <x v="6"/>
    <x v="0"/>
    <x v="2"/>
    <x v="2"/>
    <x v="95"/>
  </r>
  <r>
    <x v="97"/>
    <x v="97"/>
    <x v="0"/>
    <x v="6"/>
    <x v="96"/>
    <x v="96"/>
    <x v="0"/>
    <x v="0"/>
    <x v="2"/>
    <x v="0"/>
    <x v="2"/>
    <x v="2"/>
    <x v="96"/>
  </r>
  <r>
    <x v="98"/>
    <x v="98"/>
    <x v="0"/>
    <x v="5"/>
    <x v="97"/>
    <x v="97"/>
    <x v="3"/>
    <x v="0"/>
    <x v="1"/>
    <x v="0"/>
    <x v="2"/>
    <x v="2"/>
    <x v="97"/>
  </r>
  <r>
    <x v="99"/>
    <x v="99"/>
    <x v="0"/>
    <x v="3"/>
    <x v="98"/>
    <x v="98"/>
    <x v="0"/>
    <x v="1"/>
    <x v="0"/>
    <x v="0"/>
    <x v="2"/>
    <x v="2"/>
    <x v="98"/>
  </r>
  <r>
    <x v="100"/>
    <x v="100"/>
    <x v="1"/>
    <x v="9"/>
    <x v="99"/>
    <x v="99"/>
    <x v="0"/>
    <x v="0"/>
    <x v="1"/>
    <x v="0"/>
    <x v="2"/>
    <x v="2"/>
    <x v="99"/>
  </r>
  <r>
    <x v="101"/>
    <x v="101"/>
    <x v="0"/>
    <x v="11"/>
    <x v="100"/>
    <x v="100"/>
    <x v="0"/>
    <x v="0"/>
    <x v="2"/>
    <x v="0"/>
    <x v="2"/>
    <x v="2"/>
    <x v="100"/>
  </r>
  <r>
    <x v="102"/>
    <x v="102"/>
    <x v="1"/>
    <x v="12"/>
    <x v="101"/>
    <x v="101"/>
    <x v="0"/>
    <x v="0"/>
    <x v="3"/>
    <x v="0"/>
    <x v="2"/>
    <x v="2"/>
    <x v="101"/>
  </r>
  <r>
    <x v="103"/>
    <x v="103"/>
    <x v="1"/>
    <x v="5"/>
    <x v="102"/>
    <x v="102"/>
    <x v="0"/>
    <x v="0"/>
    <x v="0"/>
    <x v="0"/>
    <x v="2"/>
    <x v="2"/>
    <x v="102"/>
  </r>
  <r>
    <x v="104"/>
    <x v="104"/>
    <x v="1"/>
    <x v="2"/>
    <x v="103"/>
    <x v="103"/>
    <x v="0"/>
    <x v="0"/>
    <x v="5"/>
    <x v="0"/>
    <x v="2"/>
    <x v="2"/>
    <x v="103"/>
  </r>
  <r>
    <x v="105"/>
    <x v="105"/>
    <x v="0"/>
    <x v="1"/>
    <x v="104"/>
    <x v="104"/>
    <x v="0"/>
    <x v="0"/>
    <x v="2"/>
    <x v="0"/>
    <x v="2"/>
    <x v="2"/>
    <x v="104"/>
  </r>
  <r>
    <x v="106"/>
    <x v="106"/>
    <x v="0"/>
    <x v="9"/>
    <x v="105"/>
    <x v="105"/>
    <x v="0"/>
    <x v="0"/>
    <x v="0"/>
    <x v="0"/>
    <x v="2"/>
    <x v="2"/>
    <x v="105"/>
  </r>
  <r>
    <x v="72"/>
    <x v="72"/>
    <x v="1"/>
    <x v="12"/>
    <x v="59"/>
    <x v="71"/>
    <x v="0"/>
    <x v="0"/>
    <x v="3"/>
    <x v="0"/>
    <x v="2"/>
    <x v="2"/>
    <x v="33"/>
  </r>
  <r>
    <x v="107"/>
    <x v="107"/>
    <x v="0"/>
    <x v="5"/>
    <x v="106"/>
    <x v="106"/>
    <x v="0"/>
    <x v="2"/>
    <x v="6"/>
    <x v="0"/>
    <x v="2"/>
    <x v="2"/>
    <x v="106"/>
  </r>
  <r>
    <x v="108"/>
    <x v="108"/>
    <x v="1"/>
    <x v="7"/>
    <x v="59"/>
    <x v="107"/>
    <x v="0"/>
    <x v="0"/>
    <x v="0"/>
    <x v="0"/>
    <x v="2"/>
    <x v="2"/>
    <x v="33"/>
  </r>
  <r>
    <x v="109"/>
    <x v="109"/>
    <x v="0"/>
    <x v="9"/>
    <x v="33"/>
    <x v="108"/>
    <x v="0"/>
    <x v="1"/>
    <x v="4"/>
    <x v="0"/>
    <x v="2"/>
    <x v="2"/>
    <x v="33"/>
  </r>
  <r>
    <x v="30"/>
    <x v="30"/>
    <x v="0"/>
    <x v="1"/>
    <x v="30"/>
    <x v="29"/>
    <x v="0"/>
    <x v="0"/>
    <x v="4"/>
    <x v="0"/>
    <x v="2"/>
    <x v="2"/>
    <x v="107"/>
  </r>
  <r>
    <x v="110"/>
    <x v="110"/>
    <x v="0"/>
    <x v="12"/>
    <x v="107"/>
    <x v="109"/>
    <x v="0"/>
    <x v="0"/>
    <x v="0"/>
    <x v="0"/>
    <x v="2"/>
    <x v="2"/>
    <x v="108"/>
  </r>
  <r>
    <x v="111"/>
    <x v="111"/>
    <x v="0"/>
    <x v="12"/>
    <x v="59"/>
    <x v="110"/>
    <x v="0"/>
    <x v="0"/>
    <x v="6"/>
    <x v="0"/>
    <x v="2"/>
    <x v="2"/>
    <x v="33"/>
  </r>
  <r>
    <x v="112"/>
    <x v="112"/>
    <x v="1"/>
    <x v="9"/>
    <x v="108"/>
    <x v="111"/>
    <x v="0"/>
    <x v="0"/>
    <x v="0"/>
    <x v="0"/>
    <x v="2"/>
    <x v="2"/>
    <x v="109"/>
  </r>
  <r>
    <x v="77"/>
    <x v="77"/>
    <x v="0"/>
    <x v="11"/>
    <x v="76"/>
    <x v="76"/>
    <x v="0"/>
    <x v="1"/>
    <x v="2"/>
    <x v="0"/>
    <x v="2"/>
    <x v="2"/>
    <x v="110"/>
  </r>
  <r>
    <x v="113"/>
    <x v="26"/>
    <x v="1"/>
    <x v="2"/>
    <x v="26"/>
    <x v="112"/>
    <x v="0"/>
    <x v="0"/>
    <x v="2"/>
    <x v="0"/>
    <x v="3"/>
    <x v="3"/>
    <x v="111"/>
  </r>
  <r>
    <x v="114"/>
    <x v="113"/>
    <x v="0"/>
    <x v="11"/>
    <x v="109"/>
    <x v="113"/>
    <x v="0"/>
    <x v="0"/>
    <x v="0"/>
    <x v="0"/>
    <x v="3"/>
    <x v="3"/>
    <x v="112"/>
  </r>
  <r>
    <x v="115"/>
    <x v="114"/>
    <x v="0"/>
    <x v="9"/>
    <x v="110"/>
    <x v="114"/>
    <x v="0"/>
    <x v="0"/>
    <x v="4"/>
    <x v="0"/>
    <x v="3"/>
    <x v="3"/>
    <x v="113"/>
  </r>
  <r>
    <x v="116"/>
    <x v="115"/>
    <x v="0"/>
    <x v="2"/>
    <x v="111"/>
    <x v="115"/>
    <x v="1"/>
    <x v="2"/>
    <x v="0"/>
    <x v="0"/>
    <x v="3"/>
    <x v="3"/>
    <x v="114"/>
  </r>
  <r>
    <x v="117"/>
    <x v="116"/>
    <x v="0"/>
    <x v="1"/>
    <x v="112"/>
    <x v="116"/>
    <x v="0"/>
    <x v="1"/>
    <x v="6"/>
    <x v="0"/>
    <x v="3"/>
    <x v="3"/>
    <x v="115"/>
  </r>
  <r>
    <x v="118"/>
    <x v="117"/>
    <x v="1"/>
    <x v="11"/>
    <x v="113"/>
    <x v="24"/>
    <x v="0"/>
    <x v="2"/>
    <x v="6"/>
    <x v="0"/>
    <x v="3"/>
    <x v="3"/>
    <x v="116"/>
  </r>
  <r>
    <x v="116"/>
    <x v="115"/>
    <x v="0"/>
    <x v="2"/>
    <x v="111"/>
    <x v="115"/>
    <x v="1"/>
    <x v="2"/>
    <x v="0"/>
    <x v="0"/>
    <x v="3"/>
    <x v="3"/>
    <x v="114"/>
  </r>
  <r>
    <x v="119"/>
    <x v="118"/>
    <x v="0"/>
    <x v="12"/>
    <x v="114"/>
    <x v="117"/>
    <x v="0"/>
    <x v="1"/>
    <x v="3"/>
    <x v="0"/>
    <x v="3"/>
    <x v="3"/>
    <x v="117"/>
  </r>
  <r>
    <x v="94"/>
    <x v="94"/>
    <x v="1"/>
    <x v="9"/>
    <x v="93"/>
    <x v="93"/>
    <x v="5"/>
    <x v="2"/>
    <x v="0"/>
    <x v="0"/>
    <x v="3"/>
    <x v="3"/>
    <x v="118"/>
  </r>
  <r>
    <x v="120"/>
    <x v="119"/>
    <x v="0"/>
    <x v="1"/>
    <x v="115"/>
    <x v="118"/>
    <x v="0"/>
    <x v="0"/>
    <x v="4"/>
    <x v="0"/>
    <x v="3"/>
    <x v="3"/>
    <x v="119"/>
  </r>
  <r>
    <x v="121"/>
    <x v="120"/>
    <x v="0"/>
    <x v="9"/>
    <x v="116"/>
    <x v="47"/>
    <x v="0"/>
    <x v="0"/>
    <x v="0"/>
    <x v="0"/>
    <x v="3"/>
    <x v="3"/>
    <x v="120"/>
  </r>
  <r>
    <x v="122"/>
    <x v="121"/>
    <x v="0"/>
    <x v="9"/>
    <x v="117"/>
    <x v="119"/>
    <x v="5"/>
    <x v="0"/>
    <x v="2"/>
    <x v="0"/>
    <x v="3"/>
    <x v="3"/>
    <x v="121"/>
  </r>
  <r>
    <x v="123"/>
    <x v="122"/>
    <x v="1"/>
    <x v="3"/>
    <x v="118"/>
    <x v="120"/>
    <x v="5"/>
    <x v="0"/>
    <x v="6"/>
    <x v="0"/>
    <x v="3"/>
    <x v="3"/>
    <x v="122"/>
  </r>
  <r>
    <x v="124"/>
    <x v="123"/>
    <x v="1"/>
    <x v="9"/>
    <x v="119"/>
    <x v="121"/>
    <x v="0"/>
    <x v="1"/>
    <x v="2"/>
    <x v="0"/>
    <x v="3"/>
    <x v="3"/>
    <x v="123"/>
  </r>
  <r>
    <x v="125"/>
    <x v="124"/>
    <x v="1"/>
    <x v="7"/>
    <x v="33"/>
    <x v="122"/>
    <x v="0"/>
    <x v="0"/>
    <x v="5"/>
    <x v="0"/>
    <x v="3"/>
    <x v="3"/>
    <x v="33"/>
  </r>
  <r>
    <x v="126"/>
    <x v="125"/>
    <x v="0"/>
    <x v="12"/>
    <x v="120"/>
    <x v="123"/>
    <x v="0"/>
    <x v="0"/>
    <x v="0"/>
    <x v="0"/>
    <x v="3"/>
    <x v="3"/>
    <x v="124"/>
  </r>
  <r>
    <x v="127"/>
    <x v="126"/>
    <x v="1"/>
    <x v="5"/>
    <x v="121"/>
    <x v="124"/>
    <x v="0"/>
    <x v="0"/>
    <x v="0"/>
    <x v="0"/>
    <x v="3"/>
    <x v="3"/>
    <x v="125"/>
  </r>
  <r>
    <x v="128"/>
    <x v="127"/>
    <x v="1"/>
    <x v="7"/>
    <x v="122"/>
    <x v="125"/>
    <x v="4"/>
    <x v="0"/>
    <x v="1"/>
    <x v="0"/>
    <x v="3"/>
    <x v="3"/>
    <x v="126"/>
  </r>
  <r>
    <x v="129"/>
    <x v="128"/>
    <x v="0"/>
    <x v="11"/>
    <x v="123"/>
    <x v="101"/>
    <x v="0"/>
    <x v="0"/>
    <x v="6"/>
    <x v="0"/>
    <x v="3"/>
    <x v="3"/>
    <x v="127"/>
  </r>
  <r>
    <x v="130"/>
    <x v="129"/>
    <x v="1"/>
    <x v="7"/>
    <x v="124"/>
    <x v="126"/>
    <x v="0"/>
    <x v="0"/>
    <x v="2"/>
    <x v="0"/>
    <x v="3"/>
    <x v="3"/>
    <x v="128"/>
  </r>
  <r>
    <x v="131"/>
    <x v="130"/>
    <x v="1"/>
    <x v="6"/>
    <x v="125"/>
    <x v="127"/>
    <x v="0"/>
    <x v="0"/>
    <x v="5"/>
    <x v="0"/>
    <x v="3"/>
    <x v="3"/>
    <x v="129"/>
  </r>
  <r>
    <x v="132"/>
    <x v="131"/>
    <x v="0"/>
    <x v="11"/>
    <x v="126"/>
    <x v="128"/>
    <x v="0"/>
    <x v="0"/>
    <x v="2"/>
    <x v="0"/>
    <x v="3"/>
    <x v="3"/>
    <x v="130"/>
  </r>
  <r>
    <x v="59"/>
    <x v="59"/>
    <x v="0"/>
    <x v="5"/>
    <x v="33"/>
    <x v="58"/>
    <x v="8"/>
    <x v="0"/>
    <x v="5"/>
    <x v="0"/>
    <x v="3"/>
    <x v="3"/>
    <x v="33"/>
  </r>
  <r>
    <x v="133"/>
    <x v="132"/>
    <x v="0"/>
    <x v="2"/>
    <x v="127"/>
    <x v="129"/>
    <x v="0"/>
    <x v="0"/>
    <x v="1"/>
    <x v="0"/>
    <x v="3"/>
    <x v="3"/>
    <x v="131"/>
  </r>
  <r>
    <x v="134"/>
    <x v="133"/>
    <x v="1"/>
    <x v="7"/>
    <x v="128"/>
    <x v="130"/>
    <x v="8"/>
    <x v="2"/>
    <x v="2"/>
    <x v="0"/>
    <x v="3"/>
    <x v="3"/>
    <x v="132"/>
  </r>
  <r>
    <x v="135"/>
    <x v="134"/>
    <x v="1"/>
    <x v="5"/>
    <x v="129"/>
    <x v="131"/>
    <x v="0"/>
    <x v="0"/>
    <x v="6"/>
    <x v="0"/>
    <x v="3"/>
    <x v="3"/>
    <x v="133"/>
  </r>
  <r>
    <x v="136"/>
    <x v="135"/>
    <x v="0"/>
    <x v="11"/>
    <x v="130"/>
    <x v="132"/>
    <x v="0"/>
    <x v="0"/>
    <x v="0"/>
    <x v="0"/>
    <x v="3"/>
    <x v="3"/>
    <x v="134"/>
  </r>
  <r>
    <x v="137"/>
    <x v="136"/>
    <x v="0"/>
    <x v="1"/>
    <x v="131"/>
    <x v="133"/>
    <x v="0"/>
    <x v="0"/>
    <x v="4"/>
    <x v="0"/>
    <x v="3"/>
    <x v="3"/>
    <x v="135"/>
  </r>
  <r>
    <x v="15"/>
    <x v="15"/>
    <x v="1"/>
    <x v="3"/>
    <x v="15"/>
    <x v="15"/>
    <x v="0"/>
    <x v="0"/>
    <x v="6"/>
    <x v="0"/>
    <x v="3"/>
    <x v="3"/>
    <x v="136"/>
  </r>
  <r>
    <x v="138"/>
    <x v="137"/>
    <x v="1"/>
    <x v="1"/>
    <x v="132"/>
    <x v="134"/>
    <x v="4"/>
    <x v="0"/>
    <x v="2"/>
    <x v="0"/>
    <x v="3"/>
    <x v="3"/>
    <x v="137"/>
  </r>
  <r>
    <x v="139"/>
    <x v="138"/>
    <x v="1"/>
    <x v="12"/>
    <x v="133"/>
    <x v="135"/>
    <x v="0"/>
    <x v="2"/>
    <x v="0"/>
    <x v="0"/>
    <x v="3"/>
    <x v="3"/>
    <x v="138"/>
  </r>
  <r>
    <x v="140"/>
    <x v="139"/>
    <x v="1"/>
    <x v="2"/>
    <x v="134"/>
    <x v="136"/>
    <x v="0"/>
    <x v="0"/>
    <x v="5"/>
    <x v="0"/>
    <x v="3"/>
    <x v="3"/>
    <x v="139"/>
  </r>
  <r>
    <x v="141"/>
    <x v="140"/>
    <x v="0"/>
    <x v="4"/>
    <x v="135"/>
    <x v="137"/>
    <x v="0"/>
    <x v="0"/>
    <x v="0"/>
    <x v="0"/>
    <x v="3"/>
    <x v="3"/>
    <x v="140"/>
  </r>
  <r>
    <x v="142"/>
    <x v="141"/>
    <x v="0"/>
    <x v="6"/>
    <x v="136"/>
    <x v="138"/>
    <x v="0"/>
    <x v="0"/>
    <x v="1"/>
    <x v="0"/>
    <x v="3"/>
    <x v="3"/>
    <x v="141"/>
  </r>
  <r>
    <x v="143"/>
    <x v="142"/>
    <x v="2"/>
    <x v="12"/>
    <x v="137"/>
    <x v="139"/>
    <x v="0"/>
    <x v="2"/>
    <x v="3"/>
    <x v="0"/>
    <x v="3"/>
    <x v="3"/>
    <x v="142"/>
  </r>
  <r>
    <x v="144"/>
    <x v="143"/>
    <x v="1"/>
    <x v="11"/>
    <x v="138"/>
    <x v="140"/>
    <x v="0"/>
    <x v="2"/>
    <x v="4"/>
    <x v="0"/>
    <x v="3"/>
    <x v="3"/>
    <x v="143"/>
  </r>
  <r>
    <x v="145"/>
    <x v="144"/>
    <x v="0"/>
    <x v="2"/>
    <x v="139"/>
    <x v="141"/>
    <x v="0"/>
    <x v="0"/>
    <x v="5"/>
    <x v="0"/>
    <x v="3"/>
    <x v="3"/>
    <x v="144"/>
  </r>
  <r>
    <x v="146"/>
    <x v="145"/>
    <x v="0"/>
    <x v="2"/>
    <x v="140"/>
    <x v="142"/>
    <x v="5"/>
    <x v="1"/>
    <x v="6"/>
    <x v="0"/>
    <x v="3"/>
    <x v="3"/>
    <x v="145"/>
  </r>
  <r>
    <x v="147"/>
    <x v="79"/>
    <x v="0"/>
    <x v="12"/>
    <x v="78"/>
    <x v="143"/>
    <x v="0"/>
    <x v="0"/>
    <x v="2"/>
    <x v="0"/>
    <x v="3"/>
    <x v="3"/>
    <x v="146"/>
  </r>
  <r>
    <x v="108"/>
    <x v="108"/>
    <x v="1"/>
    <x v="7"/>
    <x v="33"/>
    <x v="107"/>
    <x v="0"/>
    <x v="0"/>
    <x v="0"/>
    <x v="0"/>
    <x v="4"/>
    <x v="4"/>
    <x v="33"/>
  </r>
  <r>
    <x v="148"/>
    <x v="146"/>
    <x v="1"/>
    <x v="10"/>
    <x v="141"/>
    <x v="38"/>
    <x v="5"/>
    <x v="0"/>
    <x v="0"/>
    <x v="0"/>
    <x v="4"/>
    <x v="4"/>
    <x v="147"/>
  </r>
  <r>
    <x v="149"/>
    <x v="147"/>
    <x v="0"/>
    <x v="5"/>
    <x v="142"/>
    <x v="144"/>
    <x v="0"/>
    <x v="1"/>
    <x v="1"/>
    <x v="0"/>
    <x v="4"/>
    <x v="4"/>
    <x v="148"/>
  </r>
  <r>
    <x v="150"/>
    <x v="148"/>
    <x v="0"/>
    <x v="1"/>
    <x v="143"/>
    <x v="145"/>
    <x v="0"/>
    <x v="1"/>
    <x v="1"/>
    <x v="0"/>
    <x v="4"/>
    <x v="4"/>
    <x v="149"/>
  </r>
  <r>
    <x v="151"/>
    <x v="149"/>
    <x v="1"/>
    <x v="10"/>
    <x v="144"/>
    <x v="146"/>
    <x v="0"/>
    <x v="1"/>
    <x v="1"/>
    <x v="0"/>
    <x v="4"/>
    <x v="4"/>
    <x v="150"/>
  </r>
  <r>
    <x v="152"/>
    <x v="150"/>
    <x v="0"/>
    <x v="4"/>
    <x v="145"/>
    <x v="147"/>
    <x v="0"/>
    <x v="2"/>
    <x v="2"/>
    <x v="0"/>
    <x v="4"/>
    <x v="4"/>
    <x v="151"/>
  </r>
  <r>
    <x v="153"/>
    <x v="151"/>
    <x v="1"/>
    <x v="1"/>
    <x v="146"/>
    <x v="148"/>
    <x v="2"/>
    <x v="0"/>
    <x v="6"/>
    <x v="0"/>
    <x v="4"/>
    <x v="4"/>
    <x v="152"/>
  </r>
  <r>
    <x v="154"/>
    <x v="152"/>
    <x v="1"/>
    <x v="11"/>
    <x v="33"/>
    <x v="149"/>
    <x v="0"/>
    <x v="0"/>
    <x v="1"/>
    <x v="0"/>
    <x v="4"/>
    <x v="4"/>
    <x v="33"/>
  </r>
  <r>
    <x v="155"/>
    <x v="153"/>
    <x v="1"/>
    <x v="4"/>
    <x v="147"/>
    <x v="150"/>
    <x v="0"/>
    <x v="0"/>
    <x v="2"/>
    <x v="0"/>
    <x v="4"/>
    <x v="4"/>
    <x v="153"/>
  </r>
  <r>
    <x v="57"/>
    <x v="57"/>
    <x v="1"/>
    <x v="11"/>
    <x v="57"/>
    <x v="56"/>
    <x v="0"/>
    <x v="0"/>
    <x v="6"/>
    <x v="0"/>
    <x v="4"/>
    <x v="4"/>
    <x v="154"/>
  </r>
  <r>
    <x v="156"/>
    <x v="154"/>
    <x v="0"/>
    <x v="10"/>
    <x v="148"/>
    <x v="151"/>
    <x v="0"/>
    <x v="0"/>
    <x v="5"/>
    <x v="0"/>
    <x v="4"/>
    <x v="4"/>
    <x v="155"/>
  </r>
  <r>
    <x v="99"/>
    <x v="99"/>
    <x v="0"/>
    <x v="3"/>
    <x v="98"/>
    <x v="98"/>
    <x v="0"/>
    <x v="1"/>
    <x v="0"/>
    <x v="0"/>
    <x v="4"/>
    <x v="4"/>
    <x v="156"/>
  </r>
  <r>
    <x v="157"/>
    <x v="155"/>
    <x v="1"/>
    <x v="5"/>
    <x v="149"/>
    <x v="152"/>
    <x v="0"/>
    <x v="0"/>
    <x v="5"/>
    <x v="0"/>
    <x v="4"/>
    <x v="4"/>
    <x v="157"/>
  </r>
  <r>
    <x v="158"/>
    <x v="156"/>
    <x v="1"/>
    <x v="1"/>
    <x v="150"/>
    <x v="153"/>
    <x v="0"/>
    <x v="1"/>
    <x v="6"/>
    <x v="0"/>
    <x v="4"/>
    <x v="4"/>
    <x v="158"/>
  </r>
  <r>
    <x v="68"/>
    <x v="68"/>
    <x v="1"/>
    <x v="11"/>
    <x v="68"/>
    <x v="67"/>
    <x v="0"/>
    <x v="0"/>
    <x v="1"/>
    <x v="0"/>
    <x v="4"/>
    <x v="4"/>
    <x v="159"/>
  </r>
  <r>
    <x v="159"/>
    <x v="157"/>
    <x v="0"/>
    <x v="9"/>
    <x v="151"/>
    <x v="126"/>
    <x v="0"/>
    <x v="0"/>
    <x v="5"/>
    <x v="0"/>
    <x v="4"/>
    <x v="4"/>
    <x v="160"/>
  </r>
  <r>
    <x v="160"/>
    <x v="158"/>
    <x v="1"/>
    <x v="9"/>
    <x v="152"/>
    <x v="154"/>
    <x v="0"/>
    <x v="0"/>
    <x v="3"/>
    <x v="0"/>
    <x v="4"/>
    <x v="4"/>
    <x v="161"/>
  </r>
  <r>
    <x v="161"/>
    <x v="159"/>
    <x v="1"/>
    <x v="8"/>
    <x v="153"/>
    <x v="155"/>
    <x v="0"/>
    <x v="0"/>
    <x v="5"/>
    <x v="0"/>
    <x v="4"/>
    <x v="4"/>
    <x v="162"/>
  </r>
  <r>
    <x v="162"/>
    <x v="160"/>
    <x v="1"/>
    <x v="3"/>
    <x v="154"/>
    <x v="156"/>
    <x v="0"/>
    <x v="0"/>
    <x v="6"/>
    <x v="0"/>
    <x v="4"/>
    <x v="4"/>
    <x v="163"/>
  </r>
  <r>
    <x v="163"/>
    <x v="161"/>
    <x v="0"/>
    <x v="9"/>
    <x v="155"/>
    <x v="137"/>
    <x v="5"/>
    <x v="0"/>
    <x v="6"/>
    <x v="0"/>
    <x v="4"/>
    <x v="4"/>
    <x v="164"/>
  </r>
  <r>
    <x v="164"/>
    <x v="162"/>
    <x v="0"/>
    <x v="4"/>
    <x v="156"/>
    <x v="72"/>
    <x v="5"/>
    <x v="1"/>
    <x v="2"/>
    <x v="0"/>
    <x v="4"/>
    <x v="4"/>
    <x v="165"/>
  </r>
  <r>
    <x v="165"/>
    <x v="163"/>
    <x v="1"/>
    <x v="6"/>
    <x v="157"/>
    <x v="157"/>
    <x v="0"/>
    <x v="0"/>
    <x v="6"/>
    <x v="0"/>
    <x v="4"/>
    <x v="4"/>
    <x v="166"/>
  </r>
  <r>
    <x v="66"/>
    <x v="66"/>
    <x v="1"/>
    <x v="2"/>
    <x v="66"/>
    <x v="65"/>
    <x v="0"/>
    <x v="0"/>
    <x v="3"/>
    <x v="0"/>
    <x v="4"/>
    <x v="4"/>
    <x v="167"/>
  </r>
  <r>
    <x v="98"/>
    <x v="98"/>
    <x v="0"/>
    <x v="5"/>
    <x v="97"/>
    <x v="97"/>
    <x v="3"/>
    <x v="0"/>
    <x v="1"/>
    <x v="0"/>
    <x v="4"/>
    <x v="4"/>
    <x v="168"/>
  </r>
  <r>
    <x v="166"/>
    <x v="164"/>
    <x v="0"/>
    <x v="7"/>
    <x v="158"/>
    <x v="158"/>
    <x v="0"/>
    <x v="2"/>
    <x v="0"/>
    <x v="0"/>
    <x v="4"/>
    <x v="4"/>
    <x v="169"/>
  </r>
  <r>
    <x v="167"/>
    <x v="165"/>
    <x v="0"/>
    <x v="0"/>
    <x v="159"/>
    <x v="159"/>
    <x v="0"/>
    <x v="0"/>
    <x v="3"/>
    <x v="0"/>
    <x v="4"/>
    <x v="4"/>
    <x v="170"/>
  </r>
  <r>
    <x v="168"/>
    <x v="166"/>
    <x v="1"/>
    <x v="6"/>
    <x v="160"/>
    <x v="160"/>
    <x v="3"/>
    <x v="2"/>
    <x v="2"/>
    <x v="0"/>
    <x v="4"/>
    <x v="4"/>
    <x v="171"/>
  </r>
  <r>
    <x v="32"/>
    <x v="32"/>
    <x v="0"/>
    <x v="1"/>
    <x v="32"/>
    <x v="31"/>
    <x v="0"/>
    <x v="2"/>
    <x v="0"/>
    <x v="0"/>
    <x v="4"/>
    <x v="4"/>
    <x v="172"/>
  </r>
  <r>
    <x v="124"/>
    <x v="123"/>
    <x v="1"/>
    <x v="9"/>
    <x v="119"/>
    <x v="121"/>
    <x v="0"/>
    <x v="1"/>
    <x v="2"/>
    <x v="0"/>
    <x v="4"/>
    <x v="4"/>
    <x v="173"/>
  </r>
  <r>
    <x v="169"/>
    <x v="167"/>
    <x v="1"/>
    <x v="0"/>
    <x v="161"/>
    <x v="161"/>
    <x v="0"/>
    <x v="0"/>
    <x v="4"/>
    <x v="0"/>
    <x v="4"/>
    <x v="4"/>
    <x v="174"/>
  </r>
  <r>
    <x v="170"/>
    <x v="168"/>
    <x v="1"/>
    <x v="3"/>
    <x v="162"/>
    <x v="13"/>
    <x v="0"/>
    <x v="2"/>
    <x v="4"/>
    <x v="0"/>
    <x v="4"/>
    <x v="4"/>
    <x v="175"/>
  </r>
  <r>
    <x v="171"/>
    <x v="169"/>
    <x v="1"/>
    <x v="8"/>
    <x v="163"/>
    <x v="162"/>
    <x v="0"/>
    <x v="1"/>
    <x v="1"/>
    <x v="0"/>
    <x v="4"/>
    <x v="4"/>
    <x v="176"/>
  </r>
  <r>
    <x v="172"/>
    <x v="170"/>
    <x v="1"/>
    <x v="8"/>
    <x v="164"/>
    <x v="163"/>
    <x v="0"/>
    <x v="1"/>
    <x v="4"/>
    <x v="0"/>
    <x v="4"/>
    <x v="4"/>
    <x v="177"/>
  </r>
  <r>
    <x v="173"/>
    <x v="171"/>
    <x v="0"/>
    <x v="4"/>
    <x v="165"/>
    <x v="164"/>
    <x v="0"/>
    <x v="1"/>
    <x v="2"/>
    <x v="0"/>
    <x v="4"/>
    <x v="4"/>
    <x v="178"/>
  </r>
  <r>
    <x v="174"/>
    <x v="172"/>
    <x v="1"/>
    <x v="4"/>
    <x v="166"/>
    <x v="165"/>
    <x v="0"/>
    <x v="0"/>
    <x v="4"/>
    <x v="0"/>
    <x v="4"/>
    <x v="4"/>
    <x v="179"/>
  </r>
  <r>
    <x v="175"/>
    <x v="173"/>
    <x v="1"/>
    <x v="2"/>
    <x v="167"/>
    <x v="166"/>
    <x v="3"/>
    <x v="0"/>
    <x v="1"/>
    <x v="0"/>
    <x v="4"/>
    <x v="4"/>
    <x v="180"/>
  </r>
  <r>
    <x v="176"/>
    <x v="174"/>
    <x v="0"/>
    <x v="6"/>
    <x v="168"/>
    <x v="167"/>
    <x v="5"/>
    <x v="1"/>
    <x v="0"/>
    <x v="0"/>
    <x v="4"/>
    <x v="4"/>
    <x v="181"/>
  </r>
  <r>
    <x v="177"/>
    <x v="175"/>
    <x v="1"/>
    <x v="0"/>
    <x v="169"/>
    <x v="168"/>
    <x v="0"/>
    <x v="0"/>
    <x v="5"/>
    <x v="0"/>
    <x v="4"/>
    <x v="4"/>
    <x v="182"/>
  </r>
  <r>
    <x v="178"/>
    <x v="176"/>
    <x v="1"/>
    <x v="3"/>
    <x v="170"/>
    <x v="169"/>
    <x v="0"/>
    <x v="0"/>
    <x v="3"/>
    <x v="0"/>
    <x v="4"/>
    <x v="4"/>
    <x v="183"/>
  </r>
  <r>
    <x v="179"/>
    <x v="177"/>
    <x v="2"/>
    <x v="13"/>
    <x v="33"/>
    <x v="170"/>
    <x v="9"/>
    <x v="3"/>
    <x v="7"/>
    <x v="1"/>
    <x v="5"/>
    <x v="5"/>
    <x v="18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B3:AF18" firstHeaderRow="1" firstDataRow="2" firstDataCol="1" rowPageCount="1" colPageCount="1"/>
  <pivotFields count="13">
    <pivotField compact="0" showAll="0"/>
    <pivotField compact="0" showAll="0"/>
    <pivotField axis="axisPage" compact="0" showAll="0">
      <items count="4">
        <item x="1"/>
        <item x="0"/>
        <item x="2"/>
        <item t="default"/>
      </items>
    </pivotField>
    <pivotField axis="axisRow" compact="0" showAll="0">
      <items count="15">
        <item x="9"/>
        <item x="1"/>
        <item x="4"/>
        <item x="8"/>
        <item x="12"/>
        <item x="6"/>
        <item x="0"/>
        <item x="11"/>
        <item x="7"/>
        <item x="10"/>
        <item x="2"/>
        <item x="5"/>
        <item x="3"/>
        <item x="13"/>
        <item t="default"/>
      </items>
    </pivotField>
    <pivotField compact="0" showAll="0"/>
    <pivotField compact="0" showAll="0"/>
    <pivotField compact="0" showAll="0"/>
    <pivotField axis="axisCol" compact="0" multipleItemSelectionAllowed="1" showAll="0">
      <items count="5">
        <item x="1"/>
        <item x="0"/>
        <item x="2"/>
        <item h="1" x="3"/>
        <item t="default"/>
      </items>
    </pivotField>
    <pivotField compact="0" showAll="0"/>
    <pivotField compact="0" showAll="0"/>
    <pivotField compact="0" showAll="0"/>
    <pivotField compact="0" showAll="0"/>
    <pivotField dataField="1" compact="0" showAll="0"/>
  </pivotFields>
  <rowFields count="1">
    <field x="3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7"/>
  </colFields>
  <colItems count="4">
    <i>
      <x/>
    </i>
    <i>
      <x v="1"/>
    </i>
    <i>
      <x v="2"/>
    </i>
    <i t="grand">
      <x/>
    </i>
  </colItems>
  <pageFields count="1">
    <pageField fld="2"/>
  </pageFields>
  <dataFields count="1">
    <dataField name="Sum of Net Salary" fld="12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97"/>
  <sheetViews>
    <sheetView tabSelected="1" zoomScale="160" zoomScaleNormal="160" workbookViewId="0">
      <selection activeCell="N6" sqref="N6"/>
    </sheetView>
  </sheetViews>
  <sheetFormatPr defaultColWidth="9" defaultRowHeight="15"/>
  <cols>
    <col min="4" max="4" width="20.7904761904762" customWidth="1"/>
    <col min="9" max="9" width="21.4285714285714" customWidth="1"/>
    <col min="10" max="10" width="16.4190476190476" customWidth="1"/>
    <col min="13" max="13" width="11.8666666666667" customWidth="1"/>
    <col min="28" max="28" width="27.8571428571429"/>
    <col min="29" max="31" width="17.4285714285714"/>
    <col min="32" max="33" width="12.8571428571429"/>
  </cols>
  <sheetData>
    <row r="1" s="1" customFormat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AB1" t="s">
        <v>2</v>
      </c>
      <c r="AC1" t="s">
        <v>13</v>
      </c>
    </row>
    <row r="2" spans="1:13">
      <c r="A2" t="s">
        <v>14</v>
      </c>
      <c r="B2" t="s">
        <v>15</v>
      </c>
      <c r="C2" t="s">
        <v>16</v>
      </c>
      <c r="D2" t="s">
        <v>17</v>
      </c>
      <c r="E2">
        <v>105468.7</v>
      </c>
      <c r="F2" t="s">
        <v>18</v>
      </c>
      <c r="G2">
        <v>1</v>
      </c>
      <c r="H2" t="s">
        <v>19</v>
      </c>
      <c r="I2" t="s">
        <v>20</v>
      </c>
      <c r="J2">
        <v>60</v>
      </c>
      <c r="K2">
        <v>55</v>
      </c>
      <c r="L2">
        <f>J2-K2</f>
        <v>5</v>
      </c>
      <c r="M2">
        <f>E2/J2*K2</f>
        <v>96679.6416666667</v>
      </c>
    </row>
    <row r="3" spans="1:29">
      <c r="A3" t="s">
        <v>21</v>
      </c>
      <c r="B3" t="s">
        <v>22</v>
      </c>
      <c r="C3" t="s">
        <v>23</v>
      </c>
      <c r="D3" t="s">
        <v>24</v>
      </c>
      <c r="E3">
        <v>88360.79</v>
      </c>
      <c r="F3">
        <v>43710</v>
      </c>
      <c r="G3">
        <v>1</v>
      </c>
      <c r="H3" t="s">
        <v>19</v>
      </c>
      <c r="I3" t="s">
        <v>25</v>
      </c>
      <c r="J3">
        <v>60</v>
      </c>
      <c r="K3">
        <v>55</v>
      </c>
      <c r="L3">
        <f t="shared" ref="L3:L34" si="0">J3-K3</f>
        <v>5</v>
      </c>
      <c r="M3">
        <f t="shared" ref="M3:M34" si="1">E3/J3*K3</f>
        <v>80997.3908333333</v>
      </c>
      <c r="AB3" t="s">
        <v>26</v>
      </c>
      <c r="AC3" t="s">
        <v>7</v>
      </c>
    </row>
    <row r="4" spans="1:32">
      <c r="A4" t="s">
        <v>27</v>
      </c>
      <c r="B4" t="s">
        <v>28</v>
      </c>
      <c r="C4" t="s">
        <v>23</v>
      </c>
      <c r="D4" t="s">
        <v>29</v>
      </c>
      <c r="E4">
        <v>85879.23</v>
      </c>
      <c r="F4">
        <v>43902</v>
      </c>
      <c r="G4">
        <v>1</v>
      </c>
      <c r="H4" t="s">
        <v>19</v>
      </c>
      <c r="I4" t="s">
        <v>20</v>
      </c>
      <c r="J4">
        <v>60</v>
      </c>
      <c r="K4">
        <v>55</v>
      </c>
      <c r="L4">
        <f t="shared" si="0"/>
        <v>5</v>
      </c>
      <c r="M4">
        <f t="shared" si="1"/>
        <v>78722.6275</v>
      </c>
      <c r="AB4" t="s">
        <v>3</v>
      </c>
      <c r="AC4" t="s">
        <v>30</v>
      </c>
      <c r="AD4" t="s">
        <v>19</v>
      </c>
      <c r="AE4" t="s">
        <v>31</v>
      </c>
      <c r="AF4" t="s">
        <v>32</v>
      </c>
    </row>
    <row r="5" spans="1:32">
      <c r="A5" t="s">
        <v>33</v>
      </c>
      <c r="B5" t="s">
        <v>34</v>
      </c>
      <c r="C5" t="s">
        <v>23</v>
      </c>
      <c r="D5" t="s">
        <v>35</v>
      </c>
      <c r="E5">
        <v>93128.34</v>
      </c>
      <c r="F5" t="s">
        <v>36</v>
      </c>
      <c r="G5">
        <v>1</v>
      </c>
      <c r="H5" t="s">
        <v>30</v>
      </c>
      <c r="I5" t="s">
        <v>25</v>
      </c>
      <c r="J5">
        <v>60</v>
      </c>
      <c r="K5">
        <v>55</v>
      </c>
      <c r="L5">
        <f t="shared" si="0"/>
        <v>5</v>
      </c>
      <c r="M5">
        <f t="shared" si="1"/>
        <v>85367.645</v>
      </c>
      <c r="AB5" t="s">
        <v>37</v>
      </c>
      <c r="AC5">
        <v>190308.787</v>
      </c>
      <c r="AD5">
        <v>863950.947666667</v>
      </c>
      <c r="AE5">
        <v>174998.917666667</v>
      </c>
      <c r="AF5">
        <v>1229258.65233333</v>
      </c>
    </row>
    <row r="6" spans="1:32">
      <c r="A6" t="s">
        <v>38</v>
      </c>
      <c r="B6" t="s">
        <v>39</v>
      </c>
      <c r="C6" t="s">
        <v>23</v>
      </c>
      <c r="D6" t="s">
        <v>35</v>
      </c>
      <c r="E6">
        <v>57002.02</v>
      </c>
      <c r="F6" t="s">
        <v>40</v>
      </c>
      <c r="G6">
        <v>0.7</v>
      </c>
      <c r="H6" t="s">
        <v>19</v>
      </c>
      <c r="I6" t="s">
        <v>41</v>
      </c>
      <c r="J6">
        <v>60</v>
      </c>
      <c r="K6">
        <v>55</v>
      </c>
      <c r="L6">
        <f t="shared" si="0"/>
        <v>5</v>
      </c>
      <c r="M6">
        <f t="shared" si="1"/>
        <v>52251.8516666667</v>
      </c>
      <c r="AB6" t="s">
        <v>24</v>
      </c>
      <c r="AC6">
        <v>243136.172</v>
      </c>
      <c r="AD6">
        <v>1073647.041</v>
      </c>
      <c r="AE6">
        <v>134494.03</v>
      </c>
      <c r="AF6">
        <v>1451277.243</v>
      </c>
    </row>
    <row r="7" spans="1:32">
      <c r="A7" t="s">
        <v>42</v>
      </c>
      <c r="B7" t="s">
        <v>43</v>
      </c>
      <c r="C7" t="s">
        <v>16</v>
      </c>
      <c r="D7" t="s">
        <v>44</v>
      </c>
      <c r="E7">
        <v>118976.16</v>
      </c>
      <c r="F7" t="s">
        <v>45</v>
      </c>
      <c r="G7">
        <v>1</v>
      </c>
      <c r="H7" t="s">
        <v>19</v>
      </c>
      <c r="I7" t="s">
        <v>46</v>
      </c>
      <c r="J7">
        <v>60</v>
      </c>
      <c r="K7">
        <v>55</v>
      </c>
      <c r="L7">
        <f t="shared" si="0"/>
        <v>5</v>
      </c>
      <c r="M7">
        <f t="shared" si="1"/>
        <v>109061.48</v>
      </c>
      <c r="AB7" t="s">
        <v>44</v>
      </c>
      <c r="AC7">
        <v>163277.656</v>
      </c>
      <c r="AD7">
        <v>533560.044333333</v>
      </c>
      <c r="AE7">
        <v>220421.403666667</v>
      </c>
      <c r="AF7">
        <v>917259.104</v>
      </c>
    </row>
    <row r="8" spans="1:32">
      <c r="A8" t="s">
        <v>47</v>
      </c>
      <c r="B8" t="s">
        <v>48</v>
      </c>
      <c r="D8" t="s">
        <v>49</v>
      </c>
      <c r="E8">
        <v>104802.63</v>
      </c>
      <c r="F8">
        <v>44502</v>
      </c>
      <c r="G8">
        <v>1</v>
      </c>
      <c r="H8" t="s">
        <v>19</v>
      </c>
      <c r="I8" t="s">
        <v>41</v>
      </c>
      <c r="J8">
        <v>60</v>
      </c>
      <c r="K8">
        <v>55</v>
      </c>
      <c r="L8">
        <f t="shared" si="0"/>
        <v>5</v>
      </c>
      <c r="M8">
        <f t="shared" si="1"/>
        <v>96069.0775</v>
      </c>
      <c r="AB8" t="s">
        <v>50</v>
      </c>
      <c r="AC8">
        <v>310615.572333333</v>
      </c>
      <c r="AD8">
        <v>379972.242333333</v>
      </c>
      <c r="AE8">
        <v>154393.042</v>
      </c>
      <c r="AF8">
        <v>844980.856666667</v>
      </c>
    </row>
    <row r="9" spans="1:32">
      <c r="A9" t="s">
        <v>51</v>
      </c>
      <c r="B9" t="s">
        <v>52</v>
      </c>
      <c r="C9" t="s">
        <v>23</v>
      </c>
      <c r="D9" t="s">
        <v>53</v>
      </c>
      <c r="E9">
        <v>66017.18</v>
      </c>
      <c r="F9">
        <v>43643</v>
      </c>
      <c r="G9">
        <v>0.9</v>
      </c>
      <c r="H9" t="s">
        <v>19</v>
      </c>
      <c r="I9" t="s">
        <v>20</v>
      </c>
      <c r="J9">
        <v>60</v>
      </c>
      <c r="K9">
        <v>55</v>
      </c>
      <c r="L9">
        <f t="shared" si="0"/>
        <v>5</v>
      </c>
      <c r="M9">
        <f t="shared" si="1"/>
        <v>60515.7483333333</v>
      </c>
      <c r="AB9" t="s">
        <v>54</v>
      </c>
      <c r="AC9">
        <v>95566.6666666667</v>
      </c>
      <c r="AD9">
        <v>686974.963333333</v>
      </c>
      <c r="AE9">
        <v>220039.829666667</v>
      </c>
      <c r="AF9">
        <v>1002581.45966667</v>
      </c>
    </row>
    <row r="10" spans="1:32">
      <c r="A10" t="s">
        <v>55</v>
      </c>
      <c r="B10" t="s">
        <v>56</v>
      </c>
      <c r="C10" t="s">
        <v>16</v>
      </c>
      <c r="D10" t="s">
        <v>57</v>
      </c>
      <c r="E10">
        <v>74279.01</v>
      </c>
      <c r="F10">
        <v>43466</v>
      </c>
      <c r="G10">
        <v>1</v>
      </c>
      <c r="H10" t="s">
        <v>19</v>
      </c>
      <c r="I10" t="s">
        <v>46</v>
      </c>
      <c r="J10">
        <v>60</v>
      </c>
      <c r="K10">
        <v>55</v>
      </c>
      <c r="L10">
        <f t="shared" si="0"/>
        <v>5</v>
      </c>
      <c r="M10">
        <f t="shared" si="1"/>
        <v>68089.0925</v>
      </c>
      <c r="AB10" t="s">
        <v>53</v>
      </c>
      <c r="AC10">
        <v>27574.3606666667</v>
      </c>
      <c r="AD10">
        <v>507410.328666667</v>
      </c>
      <c r="AE10">
        <v>61321.4333333333</v>
      </c>
      <c r="AF10">
        <v>596306.122666667</v>
      </c>
    </row>
    <row r="11" spans="1:32">
      <c r="A11" t="s">
        <v>58</v>
      </c>
      <c r="B11" t="s">
        <v>59</v>
      </c>
      <c r="C11" t="s">
        <v>23</v>
      </c>
      <c r="D11" t="s">
        <v>24</v>
      </c>
      <c r="E11">
        <v>68980.52</v>
      </c>
      <c r="F11">
        <v>43494</v>
      </c>
      <c r="G11">
        <v>0.8</v>
      </c>
      <c r="H11" t="s">
        <v>19</v>
      </c>
      <c r="I11" t="s">
        <v>20</v>
      </c>
      <c r="J11">
        <v>60</v>
      </c>
      <c r="K11">
        <v>55</v>
      </c>
      <c r="L11">
        <f t="shared" si="0"/>
        <v>5</v>
      </c>
      <c r="M11">
        <f t="shared" si="1"/>
        <v>63232.1433333333</v>
      </c>
      <c r="AB11" t="s">
        <v>17</v>
      </c>
      <c r="AC11">
        <v>49459.8576666667</v>
      </c>
      <c r="AD11">
        <v>487002.359333333</v>
      </c>
      <c r="AF11">
        <v>536462.217</v>
      </c>
    </row>
    <row r="12" spans="1:32">
      <c r="A12" t="s">
        <v>60</v>
      </c>
      <c r="B12" t="s">
        <v>61</v>
      </c>
      <c r="C12" t="s">
        <v>23</v>
      </c>
      <c r="D12" t="s">
        <v>29</v>
      </c>
      <c r="E12">
        <v>42314.39</v>
      </c>
      <c r="F12" t="s">
        <v>62</v>
      </c>
      <c r="G12">
        <v>1</v>
      </c>
      <c r="H12" t="s">
        <v>30</v>
      </c>
      <c r="I12" t="s">
        <v>20</v>
      </c>
      <c r="J12">
        <v>60</v>
      </c>
      <c r="K12">
        <v>55</v>
      </c>
      <c r="L12">
        <f t="shared" si="0"/>
        <v>5</v>
      </c>
      <c r="M12">
        <f t="shared" si="1"/>
        <v>38788.1908333333</v>
      </c>
      <c r="AB12" t="s">
        <v>63</v>
      </c>
      <c r="AC12">
        <v>268430.301333334</v>
      </c>
      <c r="AD12">
        <v>696379.191666667</v>
      </c>
      <c r="AE12">
        <v>284054.971666667</v>
      </c>
      <c r="AF12">
        <v>1248864.46466667</v>
      </c>
    </row>
    <row r="13" spans="1:32">
      <c r="A13" t="s">
        <v>64</v>
      </c>
      <c r="B13" t="s">
        <v>65</v>
      </c>
      <c r="C13" t="s">
        <v>23</v>
      </c>
      <c r="D13" t="s">
        <v>44</v>
      </c>
      <c r="E13">
        <v>114425.19</v>
      </c>
      <c r="F13" t="s">
        <v>66</v>
      </c>
      <c r="G13">
        <v>1</v>
      </c>
      <c r="H13" t="s">
        <v>19</v>
      </c>
      <c r="I13" t="s">
        <v>46</v>
      </c>
      <c r="J13">
        <v>60</v>
      </c>
      <c r="K13">
        <v>55</v>
      </c>
      <c r="L13">
        <f t="shared" si="0"/>
        <v>5</v>
      </c>
      <c r="M13">
        <f t="shared" si="1"/>
        <v>104889.7575</v>
      </c>
      <c r="AB13" t="s">
        <v>57</v>
      </c>
      <c r="AC13">
        <v>83069.725</v>
      </c>
      <c r="AD13">
        <v>485908.966</v>
      </c>
      <c r="AE13">
        <v>168759.035666667</v>
      </c>
      <c r="AF13">
        <v>737737.726666667</v>
      </c>
    </row>
    <row r="14" spans="1:32">
      <c r="A14" t="s">
        <v>67</v>
      </c>
      <c r="B14" t="s">
        <v>68</v>
      </c>
      <c r="C14" t="s">
        <v>23</v>
      </c>
      <c r="D14" t="s">
        <v>24</v>
      </c>
      <c r="E14">
        <v>69192.85</v>
      </c>
      <c r="F14" t="s">
        <v>69</v>
      </c>
      <c r="G14">
        <v>1</v>
      </c>
      <c r="H14" t="s">
        <v>19</v>
      </c>
      <c r="I14" t="s">
        <v>70</v>
      </c>
      <c r="J14">
        <v>60</v>
      </c>
      <c r="K14">
        <v>55</v>
      </c>
      <c r="L14">
        <f t="shared" si="0"/>
        <v>5</v>
      </c>
      <c r="M14">
        <f t="shared" si="1"/>
        <v>63426.7791666667</v>
      </c>
      <c r="AB14" t="s">
        <v>71</v>
      </c>
      <c r="AC14">
        <v>73319.0293333333</v>
      </c>
      <c r="AD14">
        <v>392707.897333333</v>
      </c>
      <c r="AE14">
        <v>80418.885</v>
      </c>
      <c r="AF14">
        <v>546445.811666667</v>
      </c>
    </row>
    <row r="15" spans="1:32">
      <c r="A15" t="s">
        <v>72</v>
      </c>
      <c r="B15" t="s">
        <v>73</v>
      </c>
      <c r="C15" t="s">
        <v>16</v>
      </c>
      <c r="D15" t="s">
        <v>49</v>
      </c>
      <c r="E15">
        <v>61214.26</v>
      </c>
      <c r="F15" t="s">
        <v>74</v>
      </c>
      <c r="G15">
        <v>1</v>
      </c>
      <c r="H15" t="s">
        <v>31</v>
      </c>
      <c r="I15" t="s">
        <v>75</v>
      </c>
      <c r="J15">
        <v>60</v>
      </c>
      <c r="K15">
        <v>55</v>
      </c>
      <c r="L15">
        <f t="shared" si="0"/>
        <v>5</v>
      </c>
      <c r="M15">
        <f t="shared" si="1"/>
        <v>56113.0716666667</v>
      </c>
      <c r="AB15" t="s">
        <v>29</v>
      </c>
      <c r="AC15">
        <v>113919.843</v>
      </c>
      <c r="AD15">
        <v>822495.917666667</v>
      </c>
      <c r="AE15">
        <v>201267.882</v>
      </c>
      <c r="AF15">
        <v>1137683.64266667</v>
      </c>
    </row>
    <row r="16" spans="1:32">
      <c r="A16" t="s">
        <v>76</v>
      </c>
      <c r="B16" t="s">
        <v>77</v>
      </c>
      <c r="C16" t="s">
        <v>16</v>
      </c>
      <c r="D16" t="s">
        <v>49</v>
      </c>
      <c r="E16">
        <v>54137.05</v>
      </c>
      <c r="F16" t="s">
        <v>78</v>
      </c>
      <c r="G16">
        <v>1</v>
      </c>
      <c r="H16" t="s">
        <v>19</v>
      </c>
      <c r="I16" t="s">
        <v>20</v>
      </c>
      <c r="J16">
        <v>60</v>
      </c>
      <c r="K16">
        <v>55</v>
      </c>
      <c r="L16">
        <f t="shared" si="0"/>
        <v>5</v>
      </c>
      <c r="M16">
        <f t="shared" si="1"/>
        <v>49625.6291666667</v>
      </c>
      <c r="AB16" t="s">
        <v>49</v>
      </c>
      <c r="AC16">
        <v>266072.836333333</v>
      </c>
      <c r="AD16">
        <v>561728.023</v>
      </c>
      <c r="AE16">
        <v>150736.467333333</v>
      </c>
      <c r="AF16">
        <v>978537.326666667</v>
      </c>
    </row>
    <row r="17" spans="1:32">
      <c r="A17" t="s">
        <v>79</v>
      </c>
      <c r="B17" t="s">
        <v>80</v>
      </c>
      <c r="C17" t="s">
        <v>23</v>
      </c>
      <c r="D17" t="s">
        <v>35</v>
      </c>
      <c r="E17">
        <v>37902.35</v>
      </c>
      <c r="F17" t="s">
        <v>81</v>
      </c>
      <c r="G17">
        <v>1</v>
      </c>
      <c r="H17" t="s">
        <v>19</v>
      </c>
      <c r="I17" t="s">
        <v>82</v>
      </c>
      <c r="J17">
        <v>60</v>
      </c>
      <c r="K17">
        <v>55</v>
      </c>
      <c r="L17">
        <f t="shared" si="0"/>
        <v>5</v>
      </c>
      <c r="M17">
        <f t="shared" si="1"/>
        <v>34743.8208333333</v>
      </c>
      <c r="AB17" t="s">
        <v>35</v>
      </c>
      <c r="AC17">
        <v>454263.199666667</v>
      </c>
      <c r="AD17">
        <v>528640.300666667</v>
      </c>
      <c r="AE17">
        <v>455169.110333334</v>
      </c>
      <c r="AF17">
        <v>1438072.61066667</v>
      </c>
    </row>
    <row r="18" spans="1:32">
      <c r="A18" t="s">
        <v>83</v>
      </c>
      <c r="B18" t="s">
        <v>84</v>
      </c>
      <c r="C18" t="s">
        <v>16</v>
      </c>
      <c r="D18" t="s">
        <v>44</v>
      </c>
      <c r="E18">
        <v>39969.72</v>
      </c>
      <c r="F18" t="s">
        <v>85</v>
      </c>
      <c r="G18">
        <v>1</v>
      </c>
      <c r="H18" t="s">
        <v>31</v>
      </c>
      <c r="I18" t="s">
        <v>70</v>
      </c>
      <c r="J18">
        <v>60</v>
      </c>
      <c r="K18">
        <v>55</v>
      </c>
      <c r="L18">
        <f t="shared" si="0"/>
        <v>5</v>
      </c>
      <c r="M18">
        <f t="shared" si="1"/>
        <v>36638.91</v>
      </c>
      <c r="AB18" t="s">
        <v>32</v>
      </c>
      <c r="AC18">
        <v>2339014.007</v>
      </c>
      <c r="AD18">
        <v>8020378.223</v>
      </c>
      <c r="AE18">
        <v>2306075.00833333</v>
      </c>
      <c r="AF18">
        <v>12665467.2383333</v>
      </c>
    </row>
    <row r="19" spans="1:13">
      <c r="A19" t="s">
        <v>86</v>
      </c>
      <c r="B19" t="s">
        <v>87</v>
      </c>
      <c r="C19" t="s">
        <v>16</v>
      </c>
      <c r="D19" t="s">
        <v>29</v>
      </c>
      <c r="E19">
        <v>69913.39</v>
      </c>
      <c r="F19">
        <v>43584</v>
      </c>
      <c r="G19">
        <v>1</v>
      </c>
      <c r="H19" t="s">
        <v>19</v>
      </c>
      <c r="I19" t="s">
        <v>20</v>
      </c>
      <c r="J19">
        <v>60</v>
      </c>
      <c r="K19">
        <v>55</v>
      </c>
      <c r="L19">
        <f t="shared" si="0"/>
        <v>5</v>
      </c>
      <c r="M19">
        <f t="shared" si="1"/>
        <v>64087.2741666667</v>
      </c>
    </row>
    <row r="20" spans="1:13">
      <c r="A20" t="s">
        <v>88</v>
      </c>
      <c r="B20" t="s">
        <v>89</v>
      </c>
      <c r="C20" t="s">
        <v>16</v>
      </c>
      <c r="D20" t="s">
        <v>57</v>
      </c>
      <c r="E20">
        <v>52748.63</v>
      </c>
      <c r="F20" t="s">
        <v>66</v>
      </c>
      <c r="G20">
        <v>1</v>
      </c>
      <c r="H20" t="s">
        <v>19</v>
      </c>
      <c r="I20" t="s">
        <v>82</v>
      </c>
      <c r="J20">
        <v>60</v>
      </c>
      <c r="K20">
        <v>55</v>
      </c>
      <c r="L20">
        <f t="shared" si="0"/>
        <v>5</v>
      </c>
      <c r="M20">
        <f t="shared" si="1"/>
        <v>48352.9108333333</v>
      </c>
    </row>
    <row r="21" spans="1:13">
      <c r="A21" t="s">
        <v>90</v>
      </c>
      <c r="B21" t="s">
        <v>91</v>
      </c>
      <c r="C21" t="s">
        <v>16</v>
      </c>
      <c r="D21" t="s">
        <v>50</v>
      </c>
      <c r="E21">
        <v>50310.09</v>
      </c>
      <c r="F21">
        <v>44285</v>
      </c>
      <c r="G21">
        <v>0.4</v>
      </c>
      <c r="H21" t="s">
        <v>19</v>
      </c>
      <c r="I21" t="s">
        <v>41</v>
      </c>
      <c r="J21">
        <v>60</v>
      </c>
      <c r="K21">
        <v>55</v>
      </c>
      <c r="L21">
        <f t="shared" si="0"/>
        <v>5</v>
      </c>
      <c r="M21">
        <f t="shared" si="1"/>
        <v>46117.5825</v>
      </c>
    </row>
    <row r="22" spans="1:13">
      <c r="A22" t="s">
        <v>92</v>
      </c>
      <c r="B22" t="s">
        <v>93</v>
      </c>
      <c r="C22" t="s">
        <v>16</v>
      </c>
      <c r="D22" t="s">
        <v>37</v>
      </c>
      <c r="E22">
        <v>52963.65</v>
      </c>
      <c r="F22">
        <v>44288</v>
      </c>
      <c r="G22">
        <v>0.3</v>
      </c>
      <c r="H22" t="s">
        <v>19</v>
      </c>
      <c r="I22" t="s">
        <v>70</v>
      </c>
      <c r="J22">
        <v>60</v>
      </c>
      <c r="K22">
        <v>55</v>
      </c>
      <c r="L22">
        <f t="shared" si="0"/>
        <v>5</v>
      </c>
      <c r="M22">
        <f t="shared" si="1"/>
        <v>48550.0125</v>
      </c>
    </row>
    <row r="23" spans="1:13">
      <c r="A23" t="s">
        <v>94</v>
      </c>
      <c r="B23" t="s">
        <v>95</v>
      </c>
      <c r="C23" t="s">
        <v>16</v>
      </c>
      <c r="D23" t="s">
        <v>71</v>
      </c>
      <c r="E23">
        <v>62195.47</v>
      </c>
      <c r="F23" t="s">
        <v>96</v>
      </c>
      <c r="G23">
        <v>1</v>
      </c>
      <c r="H23" t="s">
        <v>19</v>
      </c>
      <c r="I23" t="s">
        <v>20</v>
      </c>
      <c r="J23">
        <v>60</v>
      </c>
      <c r="K23">
        <v>55</v>
      </c>
      <c r="L23">
        <f t="shared" si="0"/>
        <v>5</v>
      </c>
      <c r="M23">
        <f t="shared" si="1"/>
        <v>57012.5141666667</v>
      </c>
    </row>
    <row r="24" spans="1:13">
      <c r="A24" t="s">
        <v>97</v>
      </c>
      <c r="B24" t="s">
        <v>98</v>
      </c>
      <c r="C24" t="s">
        <v>16</v>
      </c>
      <c r="D24" t="s">
        <v>44</v>
      </c>
      <c r="E24">
        <v>43329.22</v>
      </c>
      <c r="F24">
        <v>43809</v>
      </c>
      <c r="G24">
        <v>0.5</v>
      </c>
      <c r="H24" t="s">
        <v>30</v>
      </c>
      <c r="I24" t="s">
        <v>20</v>
      </c>
      <c r="J24">
        <v>60</v>
      </c>
      <c r="K24">
        <v>55</v>
      </c>
      <c r="L24">
        <f t="shared" si="0"/>
        <v>5</v>
      </c>
      <c r="M24">
        <f t="shared" si="1"/>
        <v>39718.4516666667</v>
      </c>
    </row>
    <row r="25" spans="1:13">
      <c r="A25" t="s">
        <v>99</v>
      </c>
      <c r="B25" t="s">
        <v>100</v>
      </c>
      <c r="C25" t="s">
        <v>23</v>
      </c>
      <c r="D25" t="s">
        <v>35</v>
      </c>
      <c r="E25">
        <v>71570.99</v>
      </c>
      <c r="F25" t="s">
        <v>101</v>
      </c>
      <c r="G25">
        <v>0.5</v>
      </c>
      <c r="H25" t="s">
        <v>19</v>
      </c>
      <c r="I25" t="s">
        <v>41</v>
      </c>
      <c r="J25">
        <v>60</v>
      </c>
      <c r="K25">
        <v>55</v>
      </c>
      <c r="L25">
        <f t="shared" si="0"/>
        <v>5</v>
      </c>
      <c r="M25">
        <f t="shared" si="1"/>
        <v>65606.7408333333</v>
      </c>
    </row>
    <row r="26" spans="1:13">
      <c r="A26" t="s">
        <v>102</v>
      </c>
      <c r="B26" t="s">
        <v>103</v>
      </c>
      <c r="D26" t="s">
        <v>35</v>
      </c>
      <c r="E26">
        <v>78840.23</v>
      </c>
      <c r="F26">
        <v>43633</v>
      </c>
      <c r="G26">
        <v>1</v>
      </c>
      <c r="H26" t="s">
        <v>31</v>
      </c>
      <c r="I26" t="s">
        <v>20</v>
      </c>
      <c r="J26">
        <v>60</v>
      </c>
      <c r="K26">
        <v>55</v>
      </c>
      <c r="L26">
        <f t="shared" si="0"/>
        <v>5</v>
      </c>
      <c r="M26">
        <f t="shared" si="1"/>
        <v>72270.2108333333</v>
      </c>
    </row>
    <row r="27" spans="1:13">
      <c r="A27" t="s">
        <v>104</v>
      </c>
      <c r="B27" t="s">
        <v>105</v>
      </c>
      <c r="C27" t="s">
        <v>23</v>
      </c>
      <c r="D27" t="s">
        <v>50</v>
      </c>
      <c r="E27">
        <v>61994.76</v>
      </c>
      <c r="F27">
        <v>43794</v>
      </c>
      <c r="G27">
        <v>0.3</v>
      </c>
      <c r="H27" t="s">
        <v>19</v>
      </c>
      <c r="I27" t="s">
        <v>41</v>
      </c>
      <c r="J27">
        <v>60</v>
      </c>
      <c r="K27">
        <v>55</v>
      </c>
      <c r="L27">
        <f t="shared" si="0"/>
        <v>5</v>
      </c>
      <c r="M27">
        <f t="shared" si="1"/>
        <v>56828.53</v>
      </c>
    </row>
    <row r="28" spans="1:13">
      <c r="A28" t="s">
        <v>106</v>
      </c>
      <c r="B28" t="s">
        <v>107</v>
      </c>
      <c r="C28" t="s">
        <v>23</v>
      </c>
      <c r="D28" t="s">
        <v>29</v>
      </c>
      <c r="E28">
        <v>89690.38</v>
      </c>
      <c r="F28">
        <v>43206</v>
      </c>
      <c r="G28">
        <v>1</v>
      </c>
      <c r="H28" t="s">
        <v>19</v>
      </c>
      <c r="I28" t="s">
        <v>46</v>
      </c>
      <c r="J28">
        <v>60</v>
      </c>
      <c r="K28">
        <v>55</v>
      </c>
      <c r="L28">
        <f t="shared" si="0"/>
        <v>5</v>
      </c>
      <c r="M28">
        <f t="shared" si="1"/>
        <v>82216.1816666667</v>
      </c>
    </row>
    <row r="29" spans="1:13">
      <c r="A29" t="s">
        <v>108</v>
      </c>
      <c r="B29" t="s">
        <v>109</v>
      </c>
      <c r="C29" t="s">
        <v>16</v>
      </c>
      <c r="D29" t="s">
        <v>63</v>
      </c>
      <c r="E29">
        <v>104335.04</v>
      </c>
      <c r="F29">
        <v>43874</v>
      </c>
      <c r="G29">
        <v>1</v>
      </c>
      <c r="H29" t="s">
        <v>19</v>
      </c>
      <c r="I29" t="s">
        <v>70</v>
      </c>
      <c r="J29">
        <v>60</v>
      </c>
      <c r="K29">
        <v>55</v>
      </c>
      <c r="L29">
        <f t="shared" si="0"/>
        <v>5</v>
      </c>
      <c r="M29">
        <f t="shared" si="1"/>
        <v>95640.4533333333</v>
      </c>
    </row>
    <row r="30" spans="1:13">
      <c r="A30" t="s">
        <v>110</v>
      </c>
      <c r="B30" t="s">
        <v>111</v>
      </c>
      <c r="C30" t="s">
        <v>16</v>
      </c>
      <c r="D30" t="s">
        <v>37</v>
      </c>
      <c r="E30">
        <v>52246.29</v>
      </c>
      <c r="F30" t="s">
        <v>112</v>
      </c>
      <c r="G30">
        <v>1</v>
      </c>
      <c r="H30" t="s">
        <v>31</v>
      </c>
      <c r="I30" t="s">
        <v>46</v>
      </c>
      <c r="J30">
        <v>60</v>
      </c>
      <c r="K30">
        <v>55</v>
      </c>
      <c r="L30">
        <f t="shared" si="0"/>
        <v>5</v>
      </c>
      <c r="M30">
        <f t="shared" si="1"/>
        <v>47892.4325</v>
      </c>
    </row>
    <row r="31" spans="1:13">
      <c r="A31" t="s">
        <v>113</v>
      </c>
      <c r="B31" t="s">
        <v>114</v>
      </c>
      <c r="C31" t="s">
        <v>16</v>
      </c>
      <c r="D31" t="s">
        <v>54</v>
      </c>
      <c r="E31">
        <v>90697.67</v>
      </c>
      <c r="F31">
        <v>44221</v>
      </c>
      <c r="G31">
        <v>0.8</v>
      </c>
      <c r="H31" t="s">
        <v>19</v>
      </c>
      <c r="I31" t="s">
        <v>25</v>
      </c>
      <c r="J31">
        <v>60</v>
      </c>
      <c r="K31">
        <v>55</v>
      </c>
      <c r="L31">
        <f t="shared" si="0"/>
        <v>5</v>
      </c>
      <c r="M31">
        <f t="shared" si="1"/>
        <v>83139.5308333333</v>
      </c>
    </row>
    <row r="32" spans="1:13">
      <c r="A32" t="s">
        <v>115</v>
      </c>
      <c r="B32" t="s">
        <v>116</v>
      </c>
      <c r="C32" t="s">
        <v>16</v>
      </c>
      <c r="D32" t="s">
        <v>24</v>
      </c>
      <c r="E32">
        <v>90884.32</v>
      </c>
      <c r="F32" t="s">
        <v>117</v>
      </c>
      <c r="G32">
        <v>1</v>
      </c>
      <c r="H32" t="s">
        <v>19</v>
      </c>
      <c r="I32" t="s">
        <v>70</v>
      </c>
      <c r="J32">
        <v>60</v>
      </c>
      <c r="K32">
        <v>55</v>
      </c>
      <c r="L32">
        <f t="shared" si="0"/>
        <v>5</v>
      </c>
      <c r="M32">
        <f t="shared" si="1"/>
        <v>83310.6266666667</v>
      </c>
    </row>
    <row r="33" spans="1:13">
      <c r="A33" t="s">
        <v>118</v>
      </c>
      <c r="B33" t="s">
        <v>119</v>
      </c>
      <c r="C33" t="s">
        <v>16</v>
      </c>
      <c r="D33" t="s">
        <v>50</v>
      </c>
      <c r="E33">
        <v>76320.44</v>
      </c>
      <c r="F33">
        <v>44383</v>
      </c>
      <c r="G33">
        <v>0.8</v>
      </c>
      <c r="H33" t="s">
        <v>31</v>
      </c>
      <c r="I33" t="s">
        <v>20</v>
      </c>
      <c r="J33">
        <v>60</v>
      </c>
      <c r="K33">
        <v>55</v>
      </c>
      <c r="L33">
        <f t="shared" si="0"/>
        <v>5</v>
      </c>
      <c r="M33">
        <f t="shared" si="1"/>
        <v>69960.4033333333</v>
      </c>
    </row>
    <row r="34" spans="1:13">
      <c r="A34" t="s">
        <v>120</v>
      </c>
      <c r="B34" t="s">
        <v>121</v>
      </c>
      <c r="C34" t="s">
        <v>16</v>
      </c>
      <c r="D34" t="s">
        <v>24</v>
      </c>
      <c r="E34">
        <v>73360.38</v>
      </c>
      <c r="F34">
        <v>43972</v>
      </c>
      <c r="G34">
        <v>1</v>
      </c>
      <c r="H34" t="s">
        <v>31</v>
      </c>
      <c r="I34" t="s">
        <v>20</v>
      </c>
      <c r="J34">
        <v>60</v>
      </c>
      <c r="K34">
        <v>55</v>
      </c>
      <c r="L34">
        <f t="shared" si="0"/>
        <v>5</v>
      </c>
      <c r="M34">
        <f t="shared" si="1"/>
        <v>67247.015</v>
      </c>
    </row>
    <row r="35" spans="1:13">
      <c r="A35" t="s">
        <v>122</v>
      </c>
      <c r="B35" t="s">
        <v>123</v>
      </c>
      <c r="C35" t="s">
        <v>16</v>
      </c>
      <c r="D35" t="s">
        <v>17</v>
      </c>
      <c r="F35" t="s">
        <v>124</v>
      </c>
      <c r="G35">
        <v>0.7</v>
      </c>
      <c r="H35" t="s">
        <v>19</v>
      </c>
      <c r="I35" t="s">
        <v>75</v>
      </c>
      <c r="J35">
        <v>60</v>
      </c>
      <c r="K35">
        <v>55</v>
      </c>
      <c r="L35">
        <f t="shared" ref="L35:L66" si="2">J35-K35</f>
        <v>5</v>
      </c>
      <c r="M35">
        <f t="shared" ref="M35:M66" si="3">E35/J35*K35</f>
        <v>0</v>
      </c>
    </row>
    <row r="36" spans="1:13">
      <c r="A36" t="s">
        <v>125</v>
      </c>
      <c r="B36" t="s">
        <v>126</v>
      </c>
      <c r="C36" t="s">
        <v>23</v>
      </c>
      <c r="D36" t="s">
        <v>57</v>
      </c>
      <c r="E36">
        <v>50449.46</v>
      </c>
      <c r="F36" t="s">
        <v>127</v>
      </c>
      <c r="G36">
        <v>0.8</v>
      </c>
      <c r="H36" t="s">
        <v>19</v>
      </c>
      <c r="I36" t="s">
        <v>75</v>
      </c>
      <c r="J36">
        <v>60</v>
      </c>
      <c r="K36">
        <v>55</v>
      </c>
      <c r="L36">
        <f t="shared" si="2"/>
        <v>5</v>
      </c>
      <c r="M36">
        <f t="shared" si="3"/>
        <v>46245.3383333333</v>
      </c>
    </row>
    <row r="37" spans="1:13">
      <c r="A37" t="s">
        <v>128</v>
      </c>
      <c r="B37" t="s">
        <v>129</v>
      </c>
      <c r="C37" t="s">
        <v>16</v>
      </c>
      <c r="D37" t="s">
        <v>35</v>
      </c>
      <c r="E37">
        <v>53949.26</v>
      </c>
      <c r="F37">
        <v>43808</v>
      </c>
      <c r="G37">
        <v>1</v>
      </c>
      <c r="H37" t="s">
        <v>31</v>
      </c>
      <c r="I37" t="s">
        <v>70</v>
      </c>
      <c r="J37">
        <v>60</v>
      </c>
      <c r="K37">
        <v>55</v>
      </c>
      <c r="L37">
        <f t="shared" si="2"/>
        <v>5</v>
      </c>
      <c r="M37">
        <f t="shared" si="3"/>
        <v>49453.4883333333</v>
      </c>
    </row>
    <row r="38" spans="1:13">
      <c r="A38" t="s">
        <v>130</v>
      </c>
      <c r="B38" t="s">
        <v>131</v>
      </c>
      <c r="C38" t="s">
        <v>16</v>
      </c>
      <c r="D38" t="s">
        <v>54</v>
      </c>
      <c r="E38">
        <v>113616.23</v>
      </c>
      <c r="F38">
        <v>43255</v>
      </c>
      <c r="G38">
        <v>1</v>
      </c>
      <c r="H38" t="s">
        <v>19</v>
      </c>
      <c r="I38" t="s">
        <v>20</v>
      </c>
      <c r="J38">
        <v>60</v>
      </c>
      <c r="K38">
        <v>55</v>
      </c>
      <c r="L38">
        <f t="shared" si="2"/>
        <v>5</v>
      </c>
      <c r="M38">
        <f t="shared" si="3"/>
        <v>104148.210833333</v>
      </c>
    </row>
    <row r="39" spans="1:13">
      <c r="A39" t="s">
        <v>132</v>
      </c>
      <c r="B39" t="s">
        <v>133</v>
      </c>
      <c r="C39" t="s">
        <v>23</v>
      </c>
      <c r="D39" t="s">
        <v>63</v>
      </c>
      <c r="E39">
        <v>110906.35</v>
      </c>
      <c r="F39" t="s">
        <v>134</v>
      </c>
      <c r="G39">
        <v>1</v>
      </c>
      <c r="H39" t="s">
        <v>31</v>
      </c>
      <c r="I39" t="s">
        <v>46</v>
      </c>
      <c r="J39">
        <v>60</v>
      </c>
      <c r="K39">
        <v>55</v>
      </c>
      <c r="L39">
        <f t="shared" si="2"/>
        <v>5</v>
      </c>
      <c r="M39">
        <f t="shared" si="3"/>
        <v>101664.154166667</v>
      </c>
    </row>
    <row r="40" spans="1:13">
      <c r="A40" t="s">
        <v>135</v>
      </c>
      <c r="B40" t="s">
        <v>136</v>
      </c>
      <c r="C40" t="s">
        <v>23</v>
      </c>
      <c r="D40" t="s">
        <v>49</v>
      </c>
      <c r="E40">
        <v>100371.31</v>
      </c>
      <c r="F40">
        <v>44067</v>
      </c>
      <c r="G40">
        <v>0.8</v>
      </c>
      <c r="H40" t="s">
        <v>30</v>
      </c>
      <c r="I40" t="s">
        <v>75</v>
      </c>
      <c r="J40">
        <v>60</v>
      </c>
      <c r="K40">
        <v>55</v>
      </c>
      <c r="L40">
        <f t="shared" si="2"/>
        <v>5</v>
      </c>
      <c r="M40">
        <f t="shared" si="3"/>
        <v>92007.0341666667</v>
      </c>
    </row>
    <row r="41" spans="1:13">
      <c r="A41" t="s">
        <v>137</v>
      </c>
      <c r="B41" t="s">
        <v>138</v>
      </c>
      <c r="C41" t="s">
        <v>23</v>
      </c>
      <c r="D41" t="s">
        <v>37</v>
      </c>
      <c r="E41">
        <v>69163.39</v>
      </c>
      <c r="F41">
        <v>43397</v>
      </c>
      <c r="G41">
        <v>1</v>
      </c>
      <c r="H41" t="s">
        <v>19</v>
      </c>
      <c r="I41" t="s">
        <v>20</v>
      </c>
      <c r="J41">
        <v>60</v>
      </c>
      <c r="K41">
        <v>55</v>
      </c>
      <c r="L41">
        <f t="shared" si="2"/>
        <v>5</v>
      </c>
      <c r="M41">
        <f t="shared" si="3"/>
        <v>63399.7741666667</v>
      </c>
    </row>
    <row r="42" spans="1:13">
      <c r="A42" t="s">
        <v>139</v>
      </c>
      <c r="B42" t="s">
        <v>140</v>
      </c>
      <c r="C42" t="s">
        <v>16</v>
      </c>
      <c r="D42" t="s">
        <v>35</v>
      </c>
      <c r="E42">
        <v>114691.03</v>
      </c>
      <c r="F42" t="s">
        <v>141</v>
      </c>
      <c r="G42">
        <v>1</v>
      </c>
      <c r="H42" t="s">
        <v>31</v>
      </c>
      <c r="I42" t="s">
        <v>46</v>
      </c>
      <c r="J42">
        <v>60</v>
      </c>
      <c r="K42">
        <v>55</v>
      </c>
      <c r="L42">
        <f t="shared" si="2"/>
        <v>5</v>
      </c>
      <c r="M42">
        <f t="shared" si="3"/>
        <v>105133.444166667</v>
      </c>
    </row>
    <row r="43" spans="1:13">
      <c r="A43" t="s">
        <v>142</v>
      </c>
      <c r="B43" t="s">
        <v>143</v>
      </c>
      <c r="C43" t="s">
        <v>16</v>
      </c>
      <c r="D43" t="s">
        <v>50</v>
      </c>
      <c r="E43">
        <v>86556.96</v>
      </c>
      <c r="F43" t="s">
        <v>144</v>
      </c>
      <c r="G43">
        <v>1</v>
      </c>
      <c r="H43" t="s">
        <v>19</v>
      </c>
      <c r="I43" t="s">
        <v>41</v>
      </c>
      <c r="J43">
        <v>60</v>
      </c>
      <c r="K43">
        <v>55</v>
      </c>
      <c r="L43">
        <f t="shared" si="2"/>
        <v>5</v>
      </c>
      <c r="M43">
        <f t="shared" si="3"/>
        <v>79343.88</v>
      </c>
    </row>
    <row r="44" spans="1:13">
      <c r="A44" t="s">
        <v>145</v>
      </c>
      <c r="B44" t="s">
        <v>146</v>
      </c>
      <c r="C44" t="s">
        <v>23</v>
      </c>
      <c r="D44" t="s">
        <v>29</v>
      </c>
      <c r="E44">
        <v>31172.77</v>
      </c>
      <c r="F44" t="s">
        <v>147</v>
      </c>
      <c r="G44">
        <v>1</v>
      </c>
      <c r="H44" t="s">
        <v>30</v>
      </c>
      <c r="I44" t="s">
        <v>20</v>
      </c>
      <c r="J44">
        <v>60</v>
      </c>
      <c r="K44">
        <v>55</v>
      </c>
      <c r="L44">
        <f t="shared" si="2"/>
        <v>5</v>
      </c>
      <c r="M44">
        <f t="shared" si="3"/>
        <v>28575.0391666667</v>
      </c>
    </row>
    <row r="45" spans="1:13">
      <c r="A45" t="s">
        <v>148</v>
      </c>
      <c r="B45" t="s">
        <v>149</v>
      </c>
      <c r="C45" t="s">
        <v>16</v>
      </c>
      <c r="D45" t="s">
        <v>24</v>
      </c>
      <c r="E45">
        <v>80169.42</v>
      </c>
      <c r="F45" t="s">
        <v>150</v>
      </c>
      <c r="G45">
        <v>1</v>
      </c>
      <c r="H45" t="s">
        <v>19</v>
      </c>
      <c r="I45" t="s">
        <v>75</v>
      </c>
      <c r="J45">
        <v>60</v>
      </c>
      <c r="K45">
        <v>55</v>
      </c>
      <c r="L45">
        <f t="shared" si="2"/>
        <v>5</v>
      </c>
      <c r="M45">
        <f t="shared" si="3"/>
        <v>73488.635</v>
      </c>
    </row>
    <row r="46" spans="1:13">
      <c r="A46" t="s">
        <v>128</v>
      </c>
      <c r="B46" t="s">
        <v>129</v>
      </c>
      <c r="C46" t="s">
        <v>16</v>
      </c>
      <c r="D46" t="s">
        <v>35</v>
      </c>
      <c r="E46">
        <v>53949.26</v>
      </c>
      <c r="F46">
        <v>43808</v>
      </c>
      <c r="G46">
        <v>1</v>
      </c>
      <c r="H46" t="s">
        <v>31</v>
      </c>
      <c r="I46" t="s">
        <v>70</v>
      </c>
      <c r="J46">
        <v>60</v>
      </c>
      <c r="K46">
        <v>55</v>
      </c>
      <c r="L46">
        <f t="shared" si="2"/>
        <v>5</v>
      </c>
      <c r="M46">
        <f t="shared" si="3"/>
        <v>49453.4883333333</v>
      </c>
    </row>
    <row r="47" spans="1:13">
      <c r="A47" t="s">
        <v>151</v>
      </c>
      <c r="B47" t="s">
        <v>152</v>
      </c>
      <c r="C47" t="s">
        <v>23</v>
      </c>
      <c r="D47" t="s">
        <v>49</v>
      </c>
      <c r="E47">
        <v>58935.92</v>
      </c>
      <c r="F47" t="s">
        <v>153</v>
      </c>
      <c r="G47">
        <v>1</v>
      </c>
      <c r="H47" t="s">
        <v>31</v>
      </c>
      <c r="I47" t="s">
        <v>41</v>
      </c>
      <c r="J47">
        <v>60</v>
      </c>
      <c r="K47">
        <v>55</v>
      </c>
      <c r="L47">
        <f t="shared" si="2"/>
        <v>5</v>
      </c>
      <c r="M47">
        <f t="shared" si="3"/>
        <v>54024.5933333333</v>
      </c>
    </row>
    <row r="48" spans="1:13">
      <c r="A48" t="s">
        <v>154</v>
      </c>
      <c r="B48" t="s">
        <v>155</v>
      </c>
      <c r="C48" t="s">
        <v>23</v>
      </c>
      <c r="D48" t="s">
        <v>49</v>
      </c>
      <c r="E48">
        <v>63555.73</v>
      </c>
      <c r="F48" t="s">
        <v>156</v>
      </c>
      <c r="G48">
        <v>1</v>
      </c>
      <c r="H48" t="s">
        <v>19</v>
      </c>
      <c r="I48" t="s">
        <v>82</v>
      </c>
      <c r="J48">
        <v>60</v>
      </c>
      <c r="K48">
        <v>55</v>
      </c>
      <c r="L48">
        <f t="shared" si="2"/>
        <v>5</v>
      </c>
      <c r="M48">
        <f t="shared" si="3"/>
        <v>58259.4191666667</v>
      </c>
    </row>
    <row r="49" spans="1:13">
      <c r="A49" t="s">
        <v>157</v>
      </c>
      <c r="B49" t="s">
        <v>158</v>
      </c>
      <c r="C49" t="s">
        <v>16</v>
      </c>
      <c r="D49" t="s">
        <v>37</v>
      </c>
      <c r="E49">
        <v>57419.35</v>
      </c>
      <c r="F49">
        <v>43305</v>
      </c>
      <c r="G49">
        <v>1</v>
      </c>
      <c r="H49" t="s">
        <v>30</v>
      </c>
      <c r="I49" t="s">
        <v>75</v>
      </c>
      <c r="J49">
        <v>60</v>
      </c>
      <c r="K49">
        <v>55</v>
      </c>
      <c r="L49">
        <f t="shared" si="2"/>
        <v>5</v>
      </c>
      <c r="M49">
        <f t="shared" si="3"/>
        <v>52634.4041666667</v>
      </c>
    </row>
    <row r="50" spans="1:13">
      <c r="A50" t="s">
        <v>159</v>
      </c>
      <c r="B50" t="s">
        <v>160</v>
      </c>
      <c r="C50" t="s">
        <v>23</v>
      </c>
      <c r="D50" t="s">
        <v>63</v>
      </c>
      <c r="E50">
        <v>67818.14</v>
      </c>
      <c r="F50" t="s">
        <v>161</v>
      </c>
      <c r="G50">
        <v>0.6</v>
      </c>
      <c r="H50" t="s">
        <v>30</v>
      </c>
      <c r="I50" t="s">
        <v>20</v>
      </c>
      <c r="J50">
        <v>60</v>
      </c>
      <c r="K50">
        <v>55</v>
      </c>
      <c r="L50">
        <f t="shared" si="2"/>
        <v>5</v>
      </c>
      <c r="M50">
        <f t="shared" si="3"/>
        <v>62166.6283333333</v>
      </c>
    </row>
    <row r="51" spans="1:13">
      <c r="A51" t="s">
        <v>162</v>
      </c>
      <c r="B51" t="s">
        <v>163</v>
      </c>
      <c r="C51" t="s">
        <v>23</v>
      </c>
      <c r="D51" t="s">
        <v>17</v>
      </c>
      <c r="E51">
        <v>44403.77</v>
      </c>
      <c r="F51">
        <v>43416</v>
      </c>
      <c r="G51">
        <v>1</v>
      </c>
      <c r="H51" t="s">
        <v>19</v>
      </c>
      <c r="I51" t="s">
        <v>41</v>
      </c>
      <c r="J51">
        <v>60</v>
      </c>
      <c r="K51">
        <v>55</v>
      </c>
      <c r="L51">
        <f t="shared" si="2"/>
        <v>5</v>
      </c>
      <c r="M51">
        <f t="shared" si="3"/>
        <v>40703.4558333333</v>
      </c>
    </row>
    <row r="52" spans="1:13">
      <c r="A52" t="s">
        <v>164</v>
      </c>
      <c r="B52" t="s">
        <v>165</v>
      </c>
      <c r="C52" t="s">
        <v>16</v>
      </c>
      <c r="D52" t="s">
        <v>53</v>
      </c>
      <c r="E52">
        <v>40753.54</v>
      </c>
      <c r="F52">
        <v>43152</v>
      </c>
      <c r="G52">
        <v>0.6</v>
      </c>
      <c r="H52" t="s">
        <v>19</v>
      </c>
      <c r="I52" t="s">
        <v>46</v>
      </c>
      <c r="J52">
        <v>60</v>
      </c>
      <c r="K52">
        <v>55</v>
      </c>
      <c r="L52">
        <f t="shared" si="2"/>
        <v>5</v>
      </c>
      <c r="M52">
        <f t="shared" si="3"/>
        <v>37357.4116666667</v>
      </c>
    </row>
    <row r="53" spans="1:13">
      <c r="A53" t="s">
        <v>166</v>
      </c>
      <c r="B53" t="s">
        <v>167</v>
      </c>
      <c r="C53" t="s">
        <v>23</v>
      </c>
      <c r="D53" t="s">
        <v>35</v>
      </c>
      <c r="E53">
        <v>102934.09</v>
      </c>
      <c r="F53" t="s">
        <v>168</v>
      </c>
      <c r="G53">
        <v>1</v>
      </c>
      <c r="H53" t="s">
        <v>19</v>
      </c>
      <c r="I53" t="s">
        <v>41</v>
      </c>
      <c r="J53">
        <v>60</v>
      </c>
      <c r="K53">
        <v>55</v>
      </c>
      <c r="L53">
        <f t="shared" si="2"/>
        <v>5</v>
      </c>
      <c r="M53">
        <f t="shared" si="3"/>
        <v>94356.2491666667</v>
      </c>
    </row>
    <row r="54" spans="1:13">
      <c r="A54" t="s">
        <v>169</v>
      </c>
      <c r="B54" t="s">
        <v>170</v>
      </c>
      <c r="C54" t="s">
        <v>16</v>
      </c>
      <c r="D54" t="s">
        <v>71</v>
      </c>
      <c r="E54">
        <v>68860.4</v>
      </c>
      <c r="F54">
        <v>43508</v>
      </c>
      <c r="G54">
        <v>0.4</v>
      </c>
      <c r="H54" t="s">
        <v>19</v>
      </c>
      <c r="I54" t="s">
        <v>70</v>
      </c>
      <c r="J54">
        <v>60</v>
      </c>
      <c r="K54">
        <v>55</v>
      </c>
      <c r="L54">
        <f t="shared" si="2"/>
        <v>5</v>
      </c>
      <c r="M54">
        <f t="shared" si="3"/>
        <v>63122.0333333333</v>
      </c>
    </row>
    <row r="55" spans="1:13">
      <c r="A55" t="s">
        <v>171</v>
      </c>
      <c r="B55" t="s">
        <v>172</v>
      </c>
      <c r="C55" t="s">
        <v>16</v>
      </c>
      <c r="D55" t="s">
        <v>35</v>
      </c>
      <c r="E55">
        <v>79567.69</v>
      </c>
      <c r="F55">
        <v>43272</v>
      </c>
      <c r="G55">
        <v>1</v>
      </c>
      <c r="H55" t="s">
        <v>30</v>
      </c>
      <c r="I55" t="s">
        <v>82</v>
      </c>
      <c r="J55">
        <v>60</v>
      </c>
      <c r="K55">
        <v>55</v>
      </c>
      <c r="L55">
        <f t="shared" si="2"/>
        <v>5</v>
      </c>
      <c r="M55">
        <f t="shared" si="3"/>
        <v>72937.0491666667</v>
      </c>
    </row>
    <row r="56" spans="1:13">
      <c r="A56" t="s">
        <v>173</v>
      </c>
      <c r="B56" t="s">
        <v>174</v>
      </c>
      <c r="C56" t="s">
        <v>23</v>
      </c>
      <c r="D56" t="s">
        <v>50</v>
      </c>
      <c r="E56">
        <v>35943.62</v>
      </c>
      <c r="F56">
        <v>44078</v>
      </c>
      <c r="G56">
        <v>1</v>
      </c>
      <c r="H56" t="s">
        <v>19</v>
      </c>
      <c r="I56" t="s">
        <v>70</v>
      </c>
      <c r="J56">
        <v>60</v>
      </c>
      <c r="K56">
        <v>55</v>
      </c>
      <c r="L56">
        <f t="shared" si="2"/>
        <v>5</v>
      </c>
      <c r="M56">
        <f t="shared" si="3"/>
        <v>32948.3183333333</v>
      </c>
    </row>
    <row r="57" spans="1:13">
      <c r="A57" t="s">
        <v>175</v>
      </c>
      <c r="B57" t="s">
        <v>176</v>
      </c>
      <c r="C57" t="s">
        <v>23</v>
      </c>
      <c r="D57" t="s">
        <v>35</v>
      </c>
      <c r="E57">
        <v>116767.63</v>
      </c>
      <c r="F57">
        <v>43949</v>
      </c>
      <c r="G57">
        <v>0.4</v>
      </c>
      <c r="H57" t="s">
        <v>31</v>
      </c>
      <c r="I57" t="s">
        <v>82</v>
      </c>
      <c r="J57">
        <v>60</v>
      </c>
      <c r="K57">
        <v>55</v>
      </c>
      <c r="L57">
        <f t="shared" si="2"/>
        <v>5</v>
      </c>
      <c r="M57">
        <f t="shared" si="3"/>
        <v>107036.994166667</v>
      </c>
    </row>
    <row r="58" spans="1:13">
      <c r="A58" t="s">
        <v>177</v>
      </c>
      <c r="B58" t="s">
        <v>178</v>
      </c>
      <c r="C58" t="s">
        <v>16</v>
      </c>
      <c r="D58" t="s">
        <v>57</v>
      </c>
      <c r="E58">
        <v>85455.53</v>
      </c>
      <c r="F58">
        <v>43839</v>
      </c>
      <c r="G58">
        <v>1</v>
      </c>
      <c r="H58" t="s">
        <v>19</v>
      </c>
      <c r="I58" t="s">
        <v>46</v>
      </c>
      <c r="J58">
        <v>60</v>
      </c>
      <c r="K58">
        <v>55</v>
      </c>
      <c r="L58">
        <f t="shared" si="2"/>
        <v>5</v>
      </c>
      <c r="M58">
        <f t="shared" si="3"/>
        <v>78334.2358333333</v>
      </c>
    </row>
    <row r="59" spans="1:13">
      <c r="A59" t="s">
        <v>179</v>
      </c>
      <c r="B59" t="s">
        <v>180</v>
      </c>
      <c r="C59" t="s">
        <v>23</v>
      </c>
      <c r="D59" t="s">
        <v>57</v>
      </c>
      <c r="E59">
        <v>39700.82</v>
      </c>
      <c r="F59">
        <v>44203</v>
      </c>
      <c r="G59">
        <v>0.8</v>
      </c>
      <c r="H59" t="s">
        <v>19</v>
      </c>
      <c r="I59" t="s">
        <v>82</v>
      </c>
      <c r="J59">
        <v>60</v>
      </c>
      <c r="K59">
        <v>55</v>
      </c>
      <c r="L59">
        <f t="shared" si="2"/>
        <v>5</v>
      </c>
      <c r="M59">
        <f t="shared" si="3"/>
        <v>36392.4183333333</v>
      </c>
    </row>
    <row r="60" spans="1:13">
      <c r="A60" t="s">
        <v>181</v>
      </c>
      <c r="B60" t="s">
        <v>182</v>
      </c>
      <c r="C60" t="s">
        <v>23</v>
      </c>
      <c r="D60" t="s">
        <v>63</v>
      </c>
      <c r="E60">
        <v>38438.24</v>
      </c>
      <c r="F60" t="s">
        <v>183</v>
      </c>
      <c r="G60">
        <v>1</v>
      </c>
      <c r="H60" t="s">
        <v>19</v>
      </c>
      <c r="I60" t="s">
        <v>82</v>
      </c>
      <c r="J60">
        <v>60</v>
      </c>
      <c r="K60">
        <v>55</v>
      </c>
      <c r="L60">
        <f t="shared" si="2"/>
        <v>5</v>
      </c>
      <c r="M60">
        <f t="shared" si="3"/>
        <v>35235.0533333333</v>
      </c>
    </row>
    <row r="61" spans="1:13">
      <c r="A61" t="s">
        <v>184</v>
      </c>
      <c r="B61" t="s">
        <v>185</v>
      </c>
      <c r="C61" t="s">
        <v>16</v>
      </c>
      <c r="D61" t="s">
        <v>44</v>
      </c>
      <c r="E61">
        <v>50855.53</v>
      </c>
      <c r="F61" t="s">
        <v>186</v>
      </c>
      <c r="G61">
        <v>1</v>
      </c>
      <c r="H61" t="s">
        <v>19</v>
      </c>
      <c r="I61" t="s">
        <v>46</v>
      </c>
      <c r="J61">
        <v>60</v>
      </c>
      <c r="K61">
        <v>55</v>
      </c>
      <c r="L61">
        <f t="shared" si="2"/>
        <v>5</v>
      </c>
      <c r="M61">
        <f t="shared" si="3"/>
        <v>46617.5691666667</v>
      </c>
    </row>
    <row r="62" spans="1:13">
      <c r="A62" t="s">
        <v>187</v>
      </c>
      <c r="B62" t="s">
        <v>188</v>
      </c>
      <c r="C62" t="s">
        <v>16</v>
      </c>
      <c r="D62" t="s">
        <v>49</v>
      </c>
      <c r="E62">
        <v>0</v>
      </c>
      <c r="F62" t="s">
        <v>189</v>
      </c>
      <c r="G62">
        <v>0.2</v>
      </c>
      <c r="H62" t="s">
        <v>19</v>
      </c>
      <c r="I62" t="s">
        <v>75</v>
      </c>
      <c r="J62">
        <v>60</v>
      </c>
      <c r="K62">
        <v>55</v>
      </c>
      <c r="L62">
        <f t="shared" si="2"/>
        <v>5</v>
      </c>
      <c r="M62">
        <f t="shared" si="3"/>
        <v>0</v>
      </c>
    </row>
    <row r="63" spans="1:13">
      <c r="A63" t="s">
        <v>190</v>
      </c>
      <c r="B63" t="s">
        <v>191</v>
      </c>
      <c r="C63" t="s">
        <v>16</v>
      </c>
      <c r="D63" t="s">
        <v>53</v>
      </c>
      <c r="E63">
        <v>37362.3</v>
      </c>
      <c r="F63" t="s">
        <v>192</v>
      </c>
      <c r="G63">
        <v>1</v>
      </c>
      <c r="H63" t="s">
        <v>19</v>
      </c>
      <c r="I63" t="s">
        <v>75</v>
      </c>
      <c r="J63">
        <v>60</v>
      </c>
      <c r="K63">
        <v>55</v>
      </c>
      <c r="L63">
        <f t="shared" si="2"/>
        <v>5</v>
      </c>
      <c r="M63">
        <f t="shared" si="3"/>
        <v>34248.775</v>
      </c>
    </row>
    <row r="64" spans="1:13">
      <c r="A64" t="s">
        <v>193</v>
      </c>
      <c r="B64" t="s">
        <v>194</v>
      </c>
      <c r="C64" t="s">
        <v>16</v>
      </c>
      <c r="D64" t="s">
        <v>50</v>
      </c>
      <c r="E64">
        <v>72876.91</v>
      </c>
      <c r="F64" t="s">
        <v>195</v>
      </c>
      <c r="G64">
        <v>0.4</v>
      </c>
      <c r="H64" t="s">
        <v>30</v>
      </c>
      <c r="I64" t="s">
        <v>75</v>
      </c>
      <c r="J64">
        <v>60</v>
      </c>
      <c r="K64">
        <v>55</v>
      </c>
      <c r="L64">
        <f t="shared" si="2"/>
        <v>5</v>
      </c>
      <c r="M64">
        <f t="shared" si="3"/>
        <v>66803.8341666667</v>
      </c>
    </row>
    <row r="65" spans="1:13">
      <c r="A65" t="s">
        <v>196</v>
      </c>
      <c r="B65" t="s">
        <v>197</v>
      </c>
      <c r="C65" t="s">
        <v>23</v>
      </c>
      <c r="D65" t="s">
        <v>54</v>
      </c>
      <c r="E65">
        <v>31042.51</v>
      </c>
      <c r="F65">
        <v>44473</v>
      </c>
      <c r="G65">
        <v>0.3</v>
      </c>
      <c r="H65" t="s">
        <v>30</v>
      </c>
      <c r="I65" t="s">
        <v>20</v>
      </c>
      <c r="J65">
        <v>60</v>
      </c>
      <c r="K65">
        <v>55</v>
      </c>
      <c r="L65">
        <f t="shared" si="2"/>
        <v>5</v>
      </c>
      <c r="M65">
        <f t="shared" si="3"/>
        <v>28455.6341666667</v>
      </c>
    </row>
    <row r="66" spans="1:13">
      <c r="A66" t="s">
        <v>198</v>
      </c>
      <c r="B66" t="s">
        <v>199</v>
      </c>
      <c r="C66" t="s">
        <v>23</v>
      </c>
      <c r="D66" t="s">
        <v>54</v>
      </c>
      <c r="E66">
        <v>63705.4</v>
      </c>
      <c r="F66">
        <v>43682</v>
      </c>
      <c r="G66">
        <v>1</v>
      </c>
      <c r="H66" t="s">
        <v>19</v>
      </c>
      <c r="I66" t="s">
        <v>41</v>
      </c>
      <c r="J66">
        <v>60</v>
      </c>
      <c r="K66">
        <v>55</v>
      </c>
      <c r="L66">
        <f t="shared" si="2"/>
        <v>5</v>
      </c>
      <c r="M66">
        <f t="shared" si="3"/>
        <v>58396.6166666667</v>
      </c>
    </row>
    <row r="67" spans="1:13">
      <c r="A67" t="s">
        <v>200</v>
      </c>
      <c r="B67" t="s">
        <v>201</v>
      </c>
      <c r="C67" t="s">
        <v>23</v>
      </c>
      <c r="D67" t="s">
        <v>57</v>
      </c>
      <c r="E67">
        <v>59434.18</v>
      </c>
      <c r="F67" t="s">
        <v>202</v>
      </c>
      <c r="G67">
        <v>1</v>
      </c>
      <c r="H67" t="s">
        <v>31</v>
      </c>
      <c r="I67" t="s">
        <v>25</v>
      </c>
      <c r="J67">
        <v>60</v>
      </c>
      <c r="K67">
        <v>55</v>
      </c>
      <c r="L67">
        <f t="shared" ref="L67:L98" si="4">J67-K67</f>
        <v>5</v>
      </c>
      <c r="M67">
        <f t="shared" ref="M67:M98" si="5">E67/J67*K67</f>
        <v>54481.3316666667</v>
      </c>
    </row>
    <row r="68" spans="1:13">
      <c r="A68" t="s">
        <v>203</v>
      </c>
      <c r="B68" t="s">
        <v>204</v>
      </c>
      <c r="C68" t="s">
        <v>23</v>
      </c>
      <c r="D68" t="s">
        <v>71</v>
      </c>
      <c r="E68">
        <v>84762.76</v>
      </c>
      <c r="F68">
        <v>43332</v>
      </c>
      <c r="G68">
        <v>1</v>
      </c>
      <c r="H68" t="s">
        <v>19</v>
      </c>
      <c r="I68" t="s">
        <v>41</v>
      </c>
      <c r="J68">
        <v>60</v>
      </c>
      <c r="K68">
        <v>55</v>
      </c>
      <c r="L68">
        <f t="shared" si="4"/>
        <v>5</v>
      </c>
      <c r="M68">
        <f t="shared" si="5"/>
        <v>77699.1966666667</v>
      </c>
    </row>
    <row r="69" spans="1:13">
      <c r="A69" t="s">
        <v>205</v>
      </c>
      <c r="B69" t="s">
        <v>206</v>
      </c>
      <c r="C69" t="s">
        <v>23</v>
      </c>
      <c r="D69" t="s">
        <v>29</v>
      </c>
      <c r="E69">
        <v>69057.32</v>
      </c>
      <c r="F69">
        <v>43390</v>
      </c>
      <c r="G69">
        <v>1</v>
      </c>
      <c r="H69" t="s">
        <v>19</v>
      </c>
      <c r="I69" t="s">
        <v>46</v>
      </c>
      <c r="J69">
        <v>60</v>
      </c>
      <c r="K69">
        <v>55</v>
      </c>
      <c r="L69">
        <f t="shared" si="4"/>
        <v>5</v>
      </c>
      <c r="M69">
        <f t="shared" si="5"/>
        <v>63302.5433333333</v>
      </c>
    </row>
    <row r="70" spans="1:13">
      <c r="A70" t="s">
        <v>207</v>
      </c>
      <c r="B70" t="s">
        <v>208</v>
      </c>
      <c r="D70" t="s">
        <v>50</v>
      </c>
      <c r="E70">
        <v>99448.78</v>
      </c>
      <c r="F70" t="s">
        <v>209</v>
      </c>
      <c r="G70">
        <v>1</v>
      </c>
      <c r="H70" t="s">
        <v>30</v>
      </c>
      <c r="I70" t="s">
        <v>46</v>
      </c>
      <c r="J70">
        <v>60</v>
      </c>
      <c r="K70">
        <v>55</v>
      </c>
      <c r="L70">
        <f t="shared" si="4"/>
        <v>5</v>
      </c>
      <c r="M70">
        <f t="shared" si="5"/>
        <v>91161.3816666667</v>
      </c>
    </row>
    <row r="71" spans="1:13">
      <c r="A71" t="s">
        <v>210</v>
      </c>
      <c r="B71" t="s">
        <v>211</v>
      </c>
      <c r="C71" t="s">
        <v>23</v>
      </c>
      <c r="D71" t="s">
        <v>63</v>
      </c>
      <c r="E71">
        <v>66865.49</v>
      </c>
      <c r="F71" t="s">
        <v>212</v>
      </c>
      <c r="G71">
        <v>1</v>
      </c>
      <c r="H71" t="s">
        <v>19</v>
      </c>
      <c r="I71" t="s">
        <v>25</v>
      </c>
      <c r="J71">
        <v>60</v>
      </c>
      <c r="K71">
        <v>55</v>
      </c>
      <c r="L71">
        <f t="shared" si="4"/>
        <v>5</v>
      </c>
      <c r="M71">
        <f t="shared" si="5"/>
        <v>61293.3658333333</v>
      </c>
    </row>
    <row r="72" spans="1:13">
      <c r="A72" t="s">
        <v>213</v>
      </c>
      <c r="B72" t="s">
        <v>214</v>
      </c>
      <c r="C72" t="s">
        <v>16</v>
      </c>
      <c r="D72" t="s">
        <v>54</v>
      </c>
      <c r="E72">
        <v>113747.56</v>
      </c>
      <c r="F72" t="s">
        <v>215</v>
      </c>
      <c r="G72">
        <v>0.7</v>
      </c>
      <c r="H72" t="s">
        <v>31</v>
      </c>
      <c r="I72" t="s">
        <v>70</v>
      </c>
      <c r="J72">
        <v>60</v>
      </c>
      <c r="K72">
        <v>55</v>
      </c>
      <c r="L72">
        <f t="shared" si="4"/>
        <v>5</v>
      </c>
      <c r="M72">
        <f t="shared" si="5"/>
        <v>104268.596666667</v>
      </c>
    </row>
    <row r="73" spans="1:13">
      <c r="A73" t="s">
        <v>216</v>
      </c>
      <c r="B73" t="s">
        <v>217</v>
      </c>
      <c r="C73" t="s">
        <v>16</v>
      </c>
      <c r="D73" t="s">
        <v>24</v>
      </c>
      <c r="E73">
        <v>85918.61</v>
      </c>
      <c r="F73" t="s">
        <v>218</v>
      </c>
      <c r="G73">
        <v>1</v>
      </c>
      <c r="H73" t="s">
        <v>19</v>
      </c>
      <c r="I73" t="s">
        <v>70</v>
      </c>
      <c r="J73">
        <v>60</v>
      </c>
      <c r="K73">
        <v>55</v>
      </c>
      <c r="L73">
        <f t="shared" si="4"/>
        <v>5</v>
      </c>
      <c r="M73">
        <f t="shared" si="5"/>
        <v>78758.7258333333</v>
      </c>
    </row>
    <row r="74" spans="1:13">
      <c r="A74" t="s">
        <v>219</v>
      </c>
      <c r="B74" t="s">
        <v>220</v>
      </c>
      <c r="C74" t="s">
        <v>23</v>
      </c>
      <c r="D74" t="s">
        <v>17</v>
      </c>
      <c r="E74">
        <v>51165.37</v>
      </c>
      <c r="F74" t="s">
        <v>221</v>
      </c>
      <c r="G74">
        <v>1</v>
      </c>
      <c r="H74" t="s">
        <v>30</v>
      </c>
      <c r="I74" t="s">
        <v>41</v>
      </c>
      <c r="J74">
        <v>60</v>
      </c>
      <c r="K74">
        <v>55</v>
      </c>
      <c r="L74">
        <f t="shared" si="4"/>
        <v>5</v>
      </c>
      <c r="M74">
        <f t="shared" si="5"/>
        <v>46901.5891666667</v>
      </c>
    </row>
    <row r="75" spans="1:13">
      <c r="A75" t="s">
        <v>222</v>
      </c>
      <c r="B75" t="s">
        <v>223</v>
      </c>
      <c r="C75" t="s">
        <v>23</v>
      </c>
      <c r="D75" t="s">
        <v>54</v>
      </c>
      <c r="F75">
        <v>44011</v>
      </c>
      <c r="G75">
        <v>1</v>
      </c>
      <c r="H75" t="s">
        <v>19</v>
      </c>
      <c r="I75" t="s">
        <v>46</v>
      </c>
      <c r="J75">
        <v>60</v>
      </c>
      <c r="K75">
        <v>55</v>
      </c>
      <c r="L75">
        <f t="shared" si="4"/>
        <v>5</v>
      </c>
      <c r="M75">
        <f t="shared" si="5"/>
        <v>0</v>
      </c>
    </row>
    <row r="76" spans="1:13">
      <c r="A76" t="s">
        <v>224</v>
      </c>
      <c r="B76" t="s">
        <v>225</v>
      </c>
      <c r="D76" t="s">
        <v>50</v>
      </c>
      <c r="E76">
        <v>67957.9</v>
      </c>
      <c r="F76">
        <v>43430</v>
      </c>
      <c r="G76">
        <v>1</v>
      </c>
      <c r="H76" t="s">
        <v>19</v>
      </c>
      <c r="I76" t="s">
        <v>82</v>
      </c>
      <c r="J76">
        <v>60</v>
      </c>
      <c r="K76">
        <v>55</v>
      </c>
      <c r="L76">
        <f t="shared" si="4"/>
        <v>5</v>
      </c>
      <c r="M76">
        <f t="shared" si="5"/>
        <v>62294.7416666667</v>
      </c>
    </row>
    <row r="77" spans="1:13">
      <c r="A77" t="s">
        <v>226</v>
      </c>
      <c r="B77" t="s">
        <v>227</v>
      </c>
      <c r="C77" t="s">
        <v>16</v>
      </c>
      <c r="D77" t="s">
        <v>44</v>
      </c>
      <c r="E77">
        <v>114465.93</v>
      </c>
      <c r="F77">
        <v>43291</v>
      </c>
      <c r="G77">
        <v>1</v>
      </c>
      <c r="H77" t="s">
        <v>31</v>
      </c>
      <c r="I77" t="s">
        <v>46</v>
      </c>
      <c r="J77">
        <v>60</v>
      </c>
      <c r="K77">
        <v>55</v>
      </c>
      <c r="L77">
        <f t="shared" si="4"/>
        <v>5</v>
      </c>
      <c r="M77">
        <f t="shared" si="5"/>
        <v>104927.1025</v>
      </c>
    </row>
    <row r="78" spans="1:13">
      <c r="A78" t="s">
        <v>228</v>
      </c>
      <c r="B78" t="s">
        <v>229</v>
      </c>
      <c r="C78" t="s">
        <v>16</v>
      </c>
      <c r="D78" t="s">
        <v>53</v>
      </c>
      <c r="E78">
        <v>65699.02</v>
      </c>
      <c r="F78" t="s">
        <v>230</v>
      </c>
      <c r="G78">
        <v>1</v>
      </c>
      <c r="H78" t="s">
        <v>19</v>
      </c>
      <c r="I78" t="s">
        <v>70</v>
      </c>
      <c r="J78">
        <v>60</v>
      </c>
      <c r="K78">
        <v>55</v>
      </c>
      <c r="L78">
        <f t="shared" si="4"/>
        <v>5</v>
      </c>
      <c r="M78">
        <f t="shared" si="5"/>
        <v>60224.1016666667</v>
      </c>
    </row>
    <row r="79" spans="1:13">
      <c r="A79" t="s">
        <v>231</v>
      </c>
      <c r="B79" t="s">
        <v>232</v>
      </c>
      <c r="C79" t="s">
        <v>16</v>
      </c>
      <c r="D79" t="s">
        <v>71</v>
      </c>
      <c r="E79">
        <v>83191.95</v>
      </c>
      <c r="F79">
        <v>43700</v>
      </c>
      <c r="G79">
        <v>0.6</v>
      </c>
      <c r="H79" t="s">
        <v>31</v>
      </c>
      <c r="I79" t="s">
        <v>20</v>
      </c>
      <c r="J79">
        <v>60</v>
      </c>
      <c r="K79">
        <v>55</v>
      </c>
      <c r="L79">
        <f t="shared" si="4"/>
        <v>5</v>
      </c>
      <c r="M79">
        <f t="shared" si="5"/>
        <v>76259.2875</v>
      </c>
    </row>
    <row r="80" spans="1:13">
      <c r="A80" t="s">
        <v>233</v>
      </c>
      <c r="B80" t="s">
        <v>234</v>
      </c>
      <c r="C80" t="s">
        <v>16</v>
      </c>
      <c r="D80" t="s">
        <v>63</v>
      </c>
      <c r="E80">
        <v>106775.14</v>
      </c>
      <c r="F80">
        <v>43563</v>
      </c>
      <c r="G80">
        <v>1</v>
      </c>
      <c r="H80" t="s">
        <v>30</v>
      </c>
      <c r="I80" t="s">
        <v>41</v>
      </c>
      <c r="J80">
        <v>60</v>
      </c>
      <c r="K80">
        <v>55</v>
      </c>
      <c r="L80">
        <f t="shared" si="4"/>
        <v>5</v>
      </c>
      <c r="M80">
        <f t="shared" si="5"/>
        <v>97877.2116666667</v>
      </c>
    </row>
    <row r="81" spans="1:13">
      <c r="A81" t="s">
        <v>235</v>
      </c>
      <c r="B81" t="s">
        <v>236</v>
      </c>
      <c r="C81" t="s">
        <v>16</v>
      </c>
      <c r="D81" t="s">
        <v>50</v>
      </c>
      <c r="E81">
        <v>83396.5</v>
      </c>
      <c r="F81" t="s">
        <v>237</v>
      </c>
      <c r="G81">
        <v>1</v>
      </c>
      <c r="H81" t="s">
        <v>31</v>
      </c>
      <c r="I81" t="s">
        <v>75</v>
      </c>
      <c r="J81">
        <v>60</v>
      </c>
      <c r="K81">
        <v>55</v>
      </c>
      <c r="L81">
        <f t="shared" si="4"/>
        <v>5</v>
      </c>
      <c r="M81">
        <f t="shared" si="5"/>
        <v>76446.7916666667</v>
      </c>
    </row>
    <row r="82" spans="1:13">
      <c r="A82" t="s">
        <v>238</v>
      </c>
      <c r="B82" t="s">
        <v>239</v>
      </c>
      <c r="C82" t="s">
        <v>16</v>
      </c>
      <c r="D82" t="s">
        <v>54</v>
      </c>
      <c r="E82">
        <v>28481.16</v>
      </c>
      <c r="F82" t="s">
        <v>240</v>
      </c>
      <c r="G82">
        <v>1</v>
      </c>
      <c r="H82" t="s">
        <v>31</v>
      </c>
      <c r="I82" t="s">
        <v>82</v>
      </c>
      <c r="J82">
        <v>60</v>
      </c>
      <c r="K82">
        <v>55</v>
      </c>
      <c r="L82">
        <f t="shared" si="4"/>
        <v>5</v>
      </c>
      <c r="M82">
        <f t="shared" si="5"/>
        <v>26107.73</v>
      </c>
    </row>
    <row r="83" spans="1:13">
      <c r="A83" t="s">
        <v>241</v>
      </c>
      <c r="B83" t="s">
        <v>242</v>
      </c>
      <c r="C83" t="s">
        <v>16</v>
      </c>
      <c r="D83" t="s">
        <v>71</v>
      </c>
      <c r="E83">
        <v>32192.15</v>
      </c>
      <c r="F83" t="s">
        <v>243</v>
      </c>
      <c r="G83">
        <v>1</v>
      </c>
      <c r="H83" t="s">
        <v>19</v>
      </c>
      <c r="I83" t="s">
        <v>41</v>
      </c>
      <c r="J83">
        <v>60</v>
      </c>
      <c r="K83">
        <v>55</v>
      </c>
      <c r="L83">
        <f t="shared" si="4"/>
        <v>5</v>
      </c>
      <c r="M83">
        <f t="shared" si="5"/>
        <v>29509.4708333333</v>
      </c>
    </row>
    <row r="84" spans="1:13">
      <c r="A84" t="s">
        <v>244</v>
      </c>
      <c r="B84" t="s">
        <v>245</v>
      </c>
      <c r="C84" t="s">
        <v>16</v>
      </c>
      <c r="D84" t="s">
        <v>17</v>
      </c>
      <c r="E84">
        <v>112645.99</v>
      </c>
      <c r="F84" t="s">
        <v>246</v>
      </c>
      <c r="G84">
        <v>0.6</v>
      </c>
      <c r="H84" t="s">
        <v>19</v>
      </c>
      <c r="I84" t="s">
        <v>25</v>
      </c>
      <c r="J84">
        <v>60</v>
      </c>
      <c r="K84">
        <v>55</v>
      </c>
      <c r="L84">
        <f t="shared" si="4"/>
        <v>5</v>
      </c>
      <c r="M84">
        <f t="shared" si="5"/>
        <v>103258.824166667</v>
      </c>
    </row>
    <row r="85" spans="1:13">
      <c r="A85" t="s">
        <v>247</v>
      </c>
      <c r="B85" t="s">
        <v>248</v>
      </c>
      <c r="D85" t="s">
        <v>37</v>
      </c>
      <c r="E85">
        <v>107107.6</v>
      </c>
      <c r="F85" t="s">
        <v>249</v>
      </c>
      <c r="G85">
        <v>0.9</v>
      </c>
      <c r="H85" t="s">
        <v>19</v>
      </c>
      <c r="I85" t="s">
        <v>82</v>
      </c>
      <c r="J85">
        <v>60</v>
      </c>
      <c r="K85">
        <v>55</v>
      </c>
      <c r="L85">
        <f t="shared" si="4"/>
        <v>5</v>
      </c>
      <c r="M85">
        <f t="shared" si="5"/>
        <v>98181.9666666667</v>
      </c>
    </row>
    <row r="86" spans="1:13">
      <c r="A86" t="s">
        <v>250</v>
      </c>
      <c r="B86" t="s">
        <v>251</v>
      </c>
      <c r="C86" t="s">
        <v>23</v>
      </c>
      <c r="D86" t="s">
        <v>24</v>
      </c>
      <c r="E86">
        <v>80695.74</v>
      </c>
      <c r="F86" t="s">
        <v>252</v>
      </c>
      <c r="G86">
        <v>0.8</v>
      </c>
      <c r="H86" t="s">
        <v>19</v>
      </c>
      <c r="I86" t="s">
        <v>70</v>
      </c>
      <c r="J86">
        <v>60</v>
      </c>
      <c r="K86">
        <v>55</v>
      </c>
      <c r="L86">
        <f t="shared" si="4"/>
        <v>5</v>
      </c>
      <c r="M86">
        <f t="shared" si="5"/>
        <v>73971.095</v>
      </c>
    </row>
    <row r="87" spans="1:13">
      <c r="A87" t="s">
        <v>253</v>
      </c>
      <c r="B87" t="s">
        <v>254</v>
      </c>
      <c r="C87" t="s">
        <v>23</v>
      </c>
      <c r="D87" t="s">
        <v>63</v>
      </c>
      <c r="E87">
        <v>75475.93</v>
      </c>
      <c r="F87" t="s">
        <v>255</v>
      </c>
      <c r="G87">
        <v>1</v>
      </c>
      <c r="H87" t="s">
        <v>19</v>
      </c>
      <c r="I87" t="s">
        <v>20</v>
      </c>
      <c r="J87">
        <v>60</v>
      </c>
      <c r="K87">
        <v>55</v>
      </c>
      <c r="L87">
        <f t="shared" si="4"/>
        <v>5</v>
      </c>
      <c r="M87">
        <f t="shared" si="5"/>
        <v>69186.2691666667</v>
      </c>
    </row>
    <row r="88" spans="1:13">
      <c r="A88" t="s">
        <v>256</v>
      </c>
      <c r="B88" t="s">
        <v>257</v>
      </c>
      <c r="C88" t="s">
        <v>23</v>
      </c>
      <c r="D88" t="s">
        <v>24</v>
      </c>
      <c r="E88">
        <v>86558.58</v>
      </c>
      <c r="F88" t="s">
        <v>258</v>
      </c>
      <c r="G88">
        <v>1</v>
      </c>
      <c r="H88" t="s">
        <v>30</v>
      </c>
      <c r="I88" t="s">
        <v>20</v>
      </c>
      <c r="J88">
        <v>60</v>
      </c>
      <c r="K88">
        <v>55</v>
      </c>
      <c r="L88">
        <f t="shared" si="4"/>
        <v>5</v>
      </c>
      <c r="M88">
        <f t="shared" si="5"/>
        <v>79345.365</v>
      </c>
    </row>
    <row r="89" spans="1:13">
      <c r="A89" t="s">
        <v>259</v>
      </c>
      <c r="B89" t="s">
        <v>260</v>
      </c>
      <c r="C89" t="s">
        <v>23</v>
      </c>
      <c r="D89" t="s">
        <v>57</v>
      </c>
      <c r="E89">
        <v>84309.95</v>
      </c>
      <c r="F89">
        <v>44501</v>
      </c>
      <c r="G89">
        <v>1</v>
      </c>
      <c r="H89" t="s">
        <v>19</v>
      </c>
      <c r="I89" t="s">
        <v>20</v>
      </c>
      <c r="J89">
        <v>60</v>
      </c>
      <c r="K89">
        <v>55</v>
      </c>
      <c r="L89">
        <f t="shared" si="4"/>
        <v>5</v>
      </c>
      <c r="M89">
        <f t="shared" si="5"/>
        <v>77284.1208333333</v>
      </c>
    </row>
    <row r="90" spans="1:13">
      <c r="A90" t="s">
        <v>261</v>
      </c>
      <c r="B90" t="s">
        <v>262</v>
      </c>
      <c r="C90" t="s">
        <v>16</v>
      </c>
      <c r="D90" t="s">
        <v>37</v>
      </c>
      <c r="E90">
        <v>91645.04</v>
      </c>
      <c r="F90">
        <v>44223</v>
      </c>
      <c r="G90">
        <v>1</v>
      </c>
      <c r="H90" t="s">
        <v>19</v>
      </c>
      <c r="I90" t="s">
        <v>75</v>
      </c>
      <c r="J90">
        <v>60</v>
      </c>
      <c r="K90">
        <v>55</v>
      </c>
      <c r="L90">
        <f t="shared" si="4"/>
        <v>5</v>
      </c>
      <c r="M90">
        <f t="shared" si="5"/>
        <v>84007.9533333333</v>
      </c>
    </row>
    <row r="91" spans="1:13">
      <c r="A91" t="s">
        <v>263</v>
      </c>
      <c r="B91" t="s">
        <v>264</v>
      </c>
      <c r="C91" t="s">
        <v>23</v>
      </c>
      <c r="D91" t="s">
        <v>35</v>
      </c>
      <c r="E91">
        <v>101187.36</v>
      </c>
      <c r="F91">
        <v>43258</v>
      </c>
      <c r="G91">
        <v>1</v>
      </c>
      <c r="H91" t="s">
        <v>30</v>
      </c>
      <c r="I91" t="s">
        <v>70</v>
      </c>
      <c r="J91">
        <v>60</v>
      </c>
      <c r="K91">
        <v>55</v>
      </c>
      <c r="L91">
        <f t="shared" si="4"/>
        <v>5</v>
      </c>
      <c r="M91">
        <f t="shared" si="5"/>
        <v>92755.08</v>
      </c>
    </row>
    <row r="92" spans="1:13">
      <c r="A92" t="s">
        <v>148</v>
      </c>
      <c r="B92" t="s">
        <v>149</v>
      </c>
      <c r="C92" t="s">
        <v>16</v>
      </c>
      <c r="D92" t="s">
        <v>24</v>
      </c>
      <c r="E92">
        <v>80169.42</v>
      </c>
      <c r="F92" t="s">
        <v>150</v>
      </c>
      <c r="G92">
        <v>1</v>
      </c>
      <c r="H92" t="s">
        <v>19</v>
      </c>
      <c r="I92" t="s">
        <v>75</v>
      </c>
      <c r="J92">
        <v>60</v>
      </c>
      <c r="K92">
        <v>55</v>
      </c>
      <c r="L92">
        <f t="shared" si="4"/>
        <v>5</v>
      </c>
      <c r="M92">
        <f t="shared" si="5"/>
        <v>73488.635</v>
      </c>
    </row>
    <row r="93" spans="1:13">
      <c r="A93" t="s">
        <v>265</v>
      </c>
      <c r="B93" t="s">
        <v>266</v>
      </c>
      <c r="C93" t="s">
        <v>23</v>
      </c>
      <c r="D93" t="s">
        <v>49</v>
      </c>
      <c r="E93">
        <v>104038.9</v>
      </c>
      <c r="F93">
        <v>43815</v>
      </c>
      <c r="G93">
        <v>1</v>
      </c>
      <c r="H93" t="s">
        <v>30</v>
      </c>
      <c r="I93" t="s">
        <v>20</v>
      </c>
      <c r="J93">
        <v>60</v>
      </c>
      <c r="K93">
        <v>55</v>
      </c>
      <c r="L93">
        <f t="shared" si="4"/>
        <v>5</v>
      </c>
      <c r="M93">
        <f t="shared" si="5"/>
        <v>95368.9916666667</v>
      </c>
    </row>
    <row r="94" spans="1:13">
      <c r="A94" t="s">
        <v>267</v>
      </c>
      <c r="B94" t="s">
        <v>268</v>
      </c>
      <c r="C94" t="s">
        <v>23</v>
      </c>
      <c r="D94" t="s">
        <v>57</v>
      </c>
      <c r="E94">
        <v>99683.67</v>
      </c>
      <c r="F94" t="s">
        <v>269</v>
      </c>
      <c r="G94">
        <v>1</v>
      </c>
      <c r="H94" t="s">
        <v>30</v>
      </c>
      <c r="I94" t="s">
        <v>25</v>
      </c>
      <c r="J94">
        <v>60</v>
      </c>
      <c r="K94">
        <v>55</v>
      </c>
      <c r="L94">
        <f t="shared" si="4"/>
        <v>5</v>
      </c>
      <c r="M94">
        <f t="shared" si="5"/>
        <v>91376.6975</v>
      </c>
    </row>
    <row r="95" spans="1:13">
      <c r="A95" t="s">
        <v>270</v>
      </c>
      <c r="B95" t="s">
        <v>271</v>
      </c>
      <c r="C95" t="s">
        <v>16</v>
      </c>
      <c r="D95" t="s">
        <v>44</v>
      </c>
      <c r="E95">
        <v>47362.62</v>
      </c>
      <c r="F95" t="s">
        <v>272</v>
      </c>
      <c r="G95">
        <v>1</v>
      </c>
      <c r="H95" t="s">
        <v>31</v>
      </c>
      <c r="I95" t="s">
        <v>20</v>
      </c>
      <c r="J95">
        <v>60</v>
      </c>
      <c r="K95">
        <v>55</v>
      </c>
      <c r="L95">
        <f t="shared" si="4"/>
        <v>5</v>
      </c>
      <c r="M95">
        <f t="shared" si="5"/>
        <v>43415.735</v>
      </c>
    </row>
    <row r="96" spans="1:13">
      <c r="A96" t="s">
        <v>273</v>
      </c>
      <c r="B96" t="s">
        <v>274</v>
      </c>
      <c r="C96" t="s">
        <v>23</v>
      </c>
      <c r="D96" t="s">
        <v>24</v>
      </c>
      <c r="E96">
        <v>70649.46</v>
      </c>
      <c r="F96" t="s">
        <v>275</v>
      </c>
      <c r="G96">
        <v>1</v>
      </c>
      <c r="H96" t="s">
        <v>19</v>
      </c>
      <c r="I96" t="s">
        <v>41</v>
      </c>
      <c r="J96">
        <v>60</v>
      </c>
      <c r="K96">
        <v>55</v>
      </c>
      <c r="L96">
        <f t="shared" si="4"/>
        <v>5</v>
      </c>
      <c r="M96">
        <f t="shared" si="5"/>
        <v>64762.005</v>
      </c>
    </row>
    <row r="97" spans="1:13">
      <c r="A97" t="s">
        <v>276</v>
      </c>
      <c r="B97" t="s">
        <v>277</v>
      </c>
      <c r="C97" t="s">
        <v>23</v>
      </c>
      <c r="D97" t="s">
        <v>54</v>
      </c>
      <c r="E97">
        <v>75733.74</v>
      </c>
      <c r="F97" t="s">
        <v>278</v>
      </c>
      <c r="G97">
        <v>1</v>
      </c>
      <c r="H97" t="s">
        <v>19</v>
      </c>
      <c r="I97" t="s">
        <v>41</v>
      </c>
      <c r="J97">
        <v>60</v>
      </c>
      <c r="K97">
        <v>55</v>
      </c>
      <c r="L97">
        <f t="shared" si="4"/>
        <v>5</v>
      </c>
      <c r="M97">
        <f t="shared" si="5"/>
        <v>69422.595</v>
      </c>
    </row>
    <row r="98" spans="1:13">
      <c r="A98" t="s">
        <v>279</v>
      </c>
      <c r="B98" t="s">
        <v>280</v>
      </c>
      <c r="C98" t="s">
        <v>23</v>
      </c>
      <c r="D98" t="s">
        <v>37</v>
      </c>
      <c r="E98">
        <v>71823.56</v>
      </c>
      <c r="F98" t="s">
        <v>281</v>
      </c>
      <c r="G98">
        <v>0.3</v>
      </c>
      <c r="H98" t="s">
        <v>31</v>
      </c>
      <c r="I98" t="s">
        <v>20</v>
      </c>
      <c r="J98">
        <v>60</v>
      </c>
      <c r="K98">
        <v>55</v>
      </c>
      <c r="L98">
        <f t="shared" si="4"/>
        <v>5</v>
      </c>
      <c r="M98">
        <f t="shared" si="5"/>
        <v>65838.2633333333</v>
      </c>
    </row>
    <row r="99" spans="1:13">
      <c r="A99" t="s">
        <v>282</v>
      </c>
      <c r="B99" t="s">
        <v>283</v>
      </c>
      <c r="C99" t="s">
        <v>23</v>
      </c>
      <c r="D99" t="s">
        <v>71</v>
      </c>
      <c r="E99">
        <v>41934.71</v>
      </c>
      <c r="F99">
        <v>43943</v>
      </c>
      <c r="G99">
        <v>1</v>
      </c>
      <c r="H99" t="s">
        <v>19</v>
      </c>
      <c r="I99" t="s">
        <v>20</v>
      </c>
      <c r="J99">
        <v>60</v>
      </c>
      <c r="K99">
        <v>55</v>
      </c>
      <c r="L99">
        <f t="shared" ref="L99:L130" si="6">J99-K99</f>
        <v>5</v>
      </c>
      <c r="M99">
        <f t="shared" ref="M99:M130" si="7">E99/J99*K99</f>
        <v>38440.1508333333</v>
      </c>
    </row>
    <row r="100" spans="1:13">
      <c r="A100" t="s">
        <v>284</v>
      </c>
      <c r="B100" t="s">
        <v>285</v>
      </c>
      <c r="C100" t="s">
        <v>16</v>
      </c>
      <c r="D100" t="s">
        <v>54</v>
      </c>
      <c r="E100">
        <v>66572.58</v>
      </c>
      <c r="F100" t="s">
        <v>286</v>
      </c>
      <c r="G100">
        <v>1</v>
      </c>
      <c r="H100" t="s">
        <v>19</v>
      </c>
      <c r="I100" t="s">
        <v>82</v>
      </c>
      <c r="J100">
        <v>60</v>
      </c>
      <c r="K100">
        <v>55</v>
      </c>
      <c r="L100">
        <f t="shared" si="6"/>
        <v>5</v>
      </c>
      <c r="M100">
        <f t="shared" si="7"/>
        <v>61024.865</v>
      </c>
    </row>
    <row r="101" spans="1:13">
      <c r="A101" t="s">
        <v>287</v>
      </c>
      <c r="B101" t="s">
        <v>288</v>
      </c>
      <c r="C101" t="s">
        <v>16</v>
      </c>
      <c r="D101" t="s">
        <v>53</v>
      </c>
      <c r="E101">
        <v>76932.6</v>
      </c>
      <c r="F101" t="s">
        <v>289</v>
      </c>
      <c r="G101">
        <v>1</v>
      </c>
      <c r="H101" t="s">
        <v>19</v>
      </c>
      <c r="I101" t="s">
        <v>41</v>
      </c>
      <c r="J101">
        <v>60</v>
      </c>
      <c r="K101">
        <v>55</v>
      </c>
      <c r="L101">
        <f t="shared" si="6"/>
        <v>5</v>
      </c>
      <c r="M101">
        <f t="shared" si="7"/>
        <v>70521.55</v>
      </c>
    </row>
    <row r="102" spans="1:13">
      <c r="A102" t="s">
        <v>290</v>
      </c>
      <c r="B102" t="s">
        <v>291</v>
      </c>
      <c r="C102" t="s">
        <v>16</v>
      </c>
      <c r="D102" t="s">
        <v>49</v>
      </c>
      <c r="E102">
        <v>59258.19</v>
      </c>
      <c r="F102">
        <v>43452</v>
      </c>
      <c r="G102">
        <v>0.8</v>
      </c>
      <c r="H102" t="s">
        <v>19</v>
      </c>
      <c r="I102" t="s">
        <v>25</v>
      </c>
      <c r="J102">
        <v>60</v>
      </c>
      <c r="K102">
        <v>55</v>
      </c>
      <c r="L102">
        <f t="shared" si="6"/>
        <v>5</v>
      </c>
      <c r="M102">
        <f t="shared" si="7"/>
        <v>54320.0075</v>
      </c>
    </row>
    <row r="103" spans="1:13">
      <c r="A103" t="s">
        <v>292</v>
      </c>
      <c r="B103" t="s">
        <v>293</v>
      </c>
      <c r="C103" t="s">
        <v>16</v>
      </c>
      <c r="D103" t="s">
        <v>35</v>
      </c>
      <c r="E103">
        <v>112778.28</v>
      </c>
      <c r="F103">
        <v>43250</v>
      </c>
      <c r="G103">
        <v>1</v>
      </c>
      <c r="H103" t="s">
        <v>30</v>
      </c>
      <c r="I103" t="s">
        <v>20</v>
      </c>
      <c r="J103">
        <v>60</v>
      </c>
      <c r="K103">
        <v>55</v>
      </c>
      <c r="L103">
        <f t="shared" si="6"/>
        <v>5</v>
      </c>
      <c r="M103">
        <f t="shared" si="7"/>
        <v>103380.09</v>
      </c>
    </row>
    <row r="104" spans="1:13">
      <c r="A104" t="s">
        <v>294</v>
      </c>
      <c r="B104" t="s">
        <v>295</v>
      </c>
      <c r="C104" t="s">
        <v>23</v>
      </c>
      <c r="D104" t="s">
        <v>37</v>
      </c>
      <c r="E104">
        <v>44845.33</v>
      </c>
      <c r="F104" t="s">
        <v>296</v>
      </c>
      <c r="G104">
        <v>1</v>
      </c>
      <c r="H104" t="s">
        <v>19</v>
      </c>
      <c r="I104" t="s">
        <v>25</v>
      </c>
      <c r="J104">
        <v>60</v>
      </c>
      <c r="K104">
        <v>55</v>
      </c>
      <c r="L104">
        <f t="shared" si="6"/>
        <v>5</v>
      </c>
      <c r="M104">
        <f t="shared" si="7"/>
        <v>41108.2191666667</v>
      </c>
    </row>
    <row r="105" spans="1:13">
      <c r="A105" t="s">
        <v>297</v>
      </c>
      <c r="B105" t="s">
        <v>298</v>
      </c>
      <c r="C105" t="s">
        <v>16</v>
      </c>
      <c r="D105" t="s">
        <v>63</v>
      </c>
      <c r="E105">
        <v>115191.38</v>
      </c>
      <c r="F105">
        <v>44004</v>
      </c>
      <c r="G105">
        <v>1</v>
      </c>
      <c r="H105" t="s">
        <v>19</v>
      </c>
      <c r="I105" t="s">
        <v>41</v>
      </c>
      <c r="J105">
        <v>60</v>
      </c>
      <c r="K105">
        <v>55</v>
      </c>
      <c r="L105">
        <f t="shared" si="6"/>
        <v>5</v>
      </c>
      <c r="M105">
        <f t="shared" si="7"/>
        <v>105592.098333333</v>
      </c>
    </row>
    <row r="106" spans="1:13">
      <c r="A106" t="s">
        <v>299</v>
      </c>
      <c r="B106" t="s">
        <v>300</v>
      </c>
      <c r="C106" t="s">
        <v>23</v>
      </c>
      <c r="D106" t="s">
        <v>54</v>
      </c>
      <c r="E106">
        <v>111049.84</v>
      </c>
      <c r="F106">
        <v>44393</v>
      </c>
      <c r="G106">
        <v>1</v>
      </c>
      <c r="H106" t="s">
        <v>19</v>
      </c>
      <c r="I106" t="s">
        <v>46</v>
      </c>
      <c r="J106">
        <v>60</v>
      </c>
      <c r="K106">
        <v>55</v>
      </c>
      <c r="L106">
        <f t="shared" si="6"/>
        <v>5</v>
      </c>
      <c r="M106">
        <f t="shared" si="7"/>
        <v>101795.686666667</v>
      </c>
    </row>
    <row r="107" spans="1:13">
      <c r="A107" t="s">
        <v>301</v>
      </c>
      <c r="B107" t="s">
        <v>302</v>
      </c>
      <c r="C107" t="s">
        <v>23</v>
      </c>
      <c r="D107" t="s">
        <v>49</v>
      </c>
      <c r="E107">
        <v>75974.99</v>
      </c>
      <c r="F107" t="s">
        <v>303</v>
      </c>
      <c r="G107">
        <v>1</v>
      </c>
      <c r="H107" t="s">
        <v>19</v>
      </c>
      <c r="I107" t="s">
        <v>20</v>
      </c>
      <c r="J107">
        <v>60</v>
      </c>
      <c r="K107">
        <v>55</v>
      </c>
      <c r="L107">
        <f t="shared" si="6"/>
        <v>5</v>
      </c>
      <c r="M107">
        <f t="shared" si="7"/>
        <v>69643.7408333333</v>
      </c>
    </row>
    <row r="108" spans="1:13">
      <c r="A108" t="s">
        <v>304</v>
      </c>
      <c r="B108" t="s">
        <v>305</v>
      </c>
      <c r="C108" t="s">
        <v>23</v>
      </c>
      <c r="D108" t="s">
        <v>29</v>
      </c>
      <c r="E108">
        <v>42161.77</v>
      </c>
      <c r="F108" t="s">
        <v>306</v>
      </c>
      <c r="G108">
        <v>1</v>
      </c>
      <c r="H108" t="s">
        <v>19</v>
      </c>
      <c r="I108" t="s">
        <v>75</v>
      </c>
      <c r="J108">
        <v>60</v>
      </c>
      <c r="K108">
        <v>55</v>
      </c>
      <c r="L108">
        <f t="shared" si="6"/>
        <v>5</v>
      </c>
      <c r="M108">
        <f t="shared" si="7"/>
        <v>38648.2891666667</v>
      </c>
    </row>
    <row r="109" spans="1:13">
      <c r="A109" t="s">
        <v>307</v>
      </c>
      <c r="B109" t="s">
        <v>308</v>
      </c>
      <c r="C109" t="s">
        <v>16</v>
      </c>
      <c r="D109" t="s">
        <v>24</v>
      </c>
      <c r="E109">
        <v>71371.37</v>
      </c>
      <c r="F109">
        <v>43392</v>
      </c>
      <c r="G109">
        <v>1</v>
      </c>
      <c r="H109" t="s">
        <v>19</v>
      </c>
      <c r="I109" t="s">
        <v>41</v>
      </c>
      <c r="J109">
        <v>60</v>
      </c>
      <c r="K109">
        <v>55</v>
      </c>
      <c r="L109">
        <f t="shared" si="6"/>
        <v>5</v>
      </c>
      <c r="M109">
        <f t="shared" si="7"/>
        <v>65423.7558333333</v>
      </c>
    </row>
    <row r="110" spans="1:13">
      <c r="A110" t="s">
        <v>309</v>
      </c>
      <c r="B110" t="s">
        <v>310</v>
      </c>
      <c r="C110" t="s">
        <v>16</v>
      </c>
      <c r="D110" t="s">
        <v>37</v>
      </c>
      <c r="E110">
        <v>49915.14</v>
      </c>
      <c r="F110" t="s">
        <v>311</v>
      </c>
      <c r="G110">
        <v>1</v>
      </c>
      <c r="H110" t="s">
        <v>19</v>
      </c>
      <c r="I110" t="s">
        <v>20</v>
      </c>
      <c r="J110">
        <v>60</v>
      </c>
      <c r="K110">
        <v>55</v>
      </c>
      <c r="L110">
        <f t="shared" si="6"/>
        <v>5</v>
      </c>
      <c r="M110">
        <f t="shared" si="7"/>
        <v>45755.545</v>
      </c>
    </row>
    <row r="111" spans="1:13">
      <c r="A111" t="s">
        <v>222</v>
      </c>
      <c r="B111" t="s">
        <v>223</v>
      </c>
      <c r="C111" t="s">
        <v>23</v>
      </c>
      <c r="D111" t="s">
        <v>54</v>
      </c>
      <c r="E111">
        <v>0</v>
      </c>
      <c r="F111">
        <v>44011</v>
      </c>
      <c r="G111">
        <v>1</v>
      </c>
      <c r="H111" t="s">
        <v>19</v>
      </c>
      <c r="I111" t="s">
        <v>46</v>
      </c>
      <c r="J111">
        <v>60</v>
      </c>
      <c r="K111">
        <v>55</v>
      </c>
      <c r="L111">
        <f t="shared" si="6"/>
        <v>5</v>
      </c>
      <c r="M111">
        <f t="shared" si="7"/>
        <v>0</v>
      </c>
    </row>
    <row r="112" spans="1:13">
      <c r="A112" t="s">
        <v>312</v>
      </c>
      <c r="B112" t="s">
        <v>313</v>
      </c>
      <c r="C112" t="s">
        <v>16</v>
      </c>
      <c r="D112" t="s">
        <v>49</v>
      </c>
      <c r="E112">
        <v>37062.1</v>
      </c>
      <c r="F112">
        <v>44357</v>
      </c>
      <c r="G112">
        <v>1</v>
      </c>
      <c r="H112" t="s">
        <v>31</v>
      </c>
      <c r="I112" t="s">
        <v>82</v>
      </c>
      <c r="J112">
        <v>60</v>
      </c>
      <c r="K112">
        <v>55</v>
      </c>
      <c r="L112">
        <f t="shared" si="6"/>
        <v>5</v>
      </c>
      <c r="M112">
        <f t="shared" si="7"/>
        <v>33973.5916666667</v>
      </c>
    </row>
    <row r="113" spans="1:13">
      <c r="A113" t="s">
        <v>314</v>
      </c>
      <c r="B113" t="s">
        <v>315</v>
      </c>
      <c r="C113" t="s">
        <v>23</v>
      </c>
      <c r="D113" t="s">
        <v>57</v>
      </c>
      <c r="E113">
        <v>0</v>
      </c>
      <c r="F113">
        <v>43504</v>
      </c>
      <c r="G113">
        <v>1</v>
      </c>
      <c r="H113" t="s">
        <v>19</v>
      </c>
      <c r="I113" t="s">
        <v>20</v>
      </c>
      <c r="J113">
        <v>60</v>
      </c>
      <c r="K113">
        <v>55</v>
      </c>
      <c r="L113">
        <f t="shared" si="6"/>
        <v>5</v>
      </c>
      <c r="M113">
        <f t="shared" si="7"/>
        <v>0</v>
      </c>
    </row>
    <row r="114" spans="1:13">
      <c r="A114" t="s">
        <v>316</v>
      </c>
      <c r="B114" t="s">
        <v>317</v>
      </c>
      <c r="C114" t="s">
        <v>16</v>
      </c>
      <c r="D114" t="s">
        <v>37</v>
      </c>
      <c r="F114">
        <v>44077</v>
      </c>
      <c r="G114">
        <v>1</v>
      </c>
      <c r="H114" t="s">
        <v>30</v>
      </c>
      <c r="I114" t="s">
        <v>70</v>
      </c>
      <c r="J114">
        <v>60</v>
      </c>
      <c r="K114">
        <v>55</v>
      </c>
      <c r="L114">
        <f t="shared" si="6"/>
        <v>5</v>
      </c>
      <c r="M114">
        <f t="shared" si="7"/>
        <v>0</v>
      </c>
    </row>
    <row r="115" spans="1:13">
      <c r="A115" t="s">
        <v>115</v>
      </c>
      <c r="B115" t="s">
        <v>116</v>
      </c>
      <c r="C115" t="s">
        <v>16</v>
      </c>
      <c r="D115" t="s">
        <v>24</v>
      </c>
      <c r="E115">
        <v>90884.32</v>
      </c>
      <c r="F115" t="s">
        <v>117</v>
      </c>
      <c r="G115">
        <v>1</v>
      </c>
      <c r="H115" t="s">
        <v>19</v>
      </c>
      <c r="I115" t="s">
        <v>70</v>
      </c>
      <c r="J115">
        <v>60</v>
      </c>
      <c r="K115">
        <v>55</v>
      </c>
      <c r="L115">
        <f t="shared" si="6"/>
        <v>5</v>
      </c>
      <c r="M115">
        <f t="shared" si="7"/>
        <v>83310.6266666667</v>
      </c>
    </row>
    <row r="116" spans="1:13">
      <c r="A116" t="s">
        <v>318</v>
      </c>
      <c r="B116" t="s">
        <v>319</v>
      </c>
      <c r="C116" t="s">
        <v>16</v>
      </c>
      <c r="D116" t="s">
        <v>54</v>
      </c>
      <c r="E116">
        <v>89838.77</v>
      </c>
      <c r="F116">
        <v>43602</v>
      </c>
      <c r="G116">
        <v>1</v>
      </c>
      <c r="H116" t="s">
        <v>19</v>
      </c>
      <c r="I116" t="s">
        <v>20</v>
      </c>
      <c r="J116">
        <v>60</v>
      </c>
      <c r="K116">
        <v>55</v>
      </c>
      <c r="L116">
        <f t="shared" si="6"/>
        <v>5</v>
      </c>
      <c r="M116">
        <f t="shared" si="7"/>
        <v>82352.2058333333</v>
      </c>
    </row>
    <row r="117" spans="1:13">
      <c r="A117" t="s">
        <v>320</v>
      </c>
      <c r="B117" t="s">
        <v>321</v>
      </c>
      <c r="C117" t="s">
        <v>16</v>
      </c>
      <c r="D117" t="s">
        <v>54</v>
      </c>
      <c r="E117">
        <v>0</v>
      </c>
      <c r="F117" t="s">
        <v>322</v>
      </c>
      <c r="G117">
        <v>1</v>
      </c>
      <c r="H117" t="s">
        <v>19</v>
      </c>
      <c r="I117" t="s">
        <v>82</v>
      </c>
      <c r="J117">
        <v>60</v>
      </c>
      <c r="K117">
        <v>55</v>
      </c>
      <c r="L117">
        <f t="shared" si="6"/>
        <v>5</v>
      </c>
      <c r="M117">
        <f t="shared" si="7"/>
        <v>0</v>
      </c>
    </row>
    <row r="118" spans="1:13">
      <c r="A118" t="s">
        <v>323</v>
      </c>
      <c r="B118" t="s">
        <v>324</v>
      </c>
      <c r="C118" t="s">
        <v>23</v>
      </c>
      <c r="D118" t="s">
        <v>37</v>
      </c>
      <c r="E118">
        <v>68887.84</v>
      </c>
      <c r="F118">
        <v>43297</v>
      </c>
      <c r="G118">
        <v>1</v>
      </c>
      <c r="H118" t="s">
        <v>19</v>
      </c>
      <c r="I118" t="s">
        <v>20</v>
      </c>
      <c r="J118">
        <v>60</v>
      </c>
      <c r="K118">
        <v>55</v>
      </c>
      <c r="L118">
        <f t="shared" si="6"/>
        <v>5</v>
      </c>
      <c r="M118">
        <f t="shared" si="7"/>
        <v>63147.1866666667</v>
      </c>
    </row>
    <row r="119" spans="1:13">
      <c r="A119" t="s">
        <v>233</v>
      </c>
      <c r="B119" t="s">
        <v>234</v>
      </c>
      <c r="C119" t="s">
        <v>16</v>
      </c>
      <c r="D119" t="s">
        <v>63</v>
      </c>
      <c r="E119">
        <v>106775.14</v>
      </c>
      <c r="F119">
        <v>43563</v>
      </c>
      <c r="G119">
        <v>1</v>
      </c>
      <c r="H119" t="s">
        <v>30</v>
      </c>
      <c r="I119" t="s">
        <v>41</v>
      </c>
      <c r="J119">
        <v>60</v>
      </c>
      <c r="K119">
        <v>55</v>
      </c>
      <c r="L119">
        <f t="shared" si="6"/>
        <v>5</v>
      </c>
      <c r="M119">
        <f t="shared" si="7"/>
        <v>97877.2116666667</v>
      </c>
    </row>
    <row r="120" spans="1:13">
      <c r="A120" t="s">
        <v>325</v>
      </c>
      <c r="B120" t="s">
        <v>107</v>
      </c>
      <c r="C120" t="s">
        <v>23</v>
      </c>
      <c r="D120" t="s">
        <v>29</v>
      </c>
      <c r="E120">
        <v>89690.38</v>
      </c>
      <c r="F120" t="s">
        <v>326</v>
      </c>
      <c r="G120">
        <v>1</v>
      </c>
      <c r="H120" t="s">
        <v>19</v>
      </c>
      <c r="I120" t="s">
        <v>41</v>
      </c>
      <c r="J120">
        <v>60</v>
      </c>
      <c r="K120">
        <v>55</v>
      </c>
      <c r="L120">
        <f t="shared" si="6"/>
        <v>5</v>
      </c>
      <c r="M120">
        <f t="shared" si="7"/>
        <v>82216.1816666667</v>
      </c>
    </row>
    <row r="121" spans="1:13">
      <c r="A121" t="s">
        <v>327</v>
      </c>
      <c r="B121" t="s">
        <v>328</v>
      </c>
      <c r="C121" t="s">
        <v>16</v>
      </c>
      <c r="D121" t="s">
        <v>63</v>
      </c>
      <c r="E121">
        <v>111229.47</v>
      </c>
      <c r="F121" t="s">
        <v>329</v>
      </c>
      <c r="G121">
        <v>1</v>
      </c>
      <c r="H121" t="s">
        <v>19</v>
      </c>
      <c r="I121" t="s">
        <v>20</v>
      </c>
      <c r="J121">
        <v>60</v>
      </c>
      <c r="K121">
        <v>55</v>
      </c>
      <c r="L121">
        <f t="shared" si="6"/>
        <v>5</v>
      </c>
      <c r="M121">
        <f t="shared" si="7"/>
        <v>101960.3475</v>
      </c>
    </row>
    <row r="122" spans="1:13">
      <c r="A122" t="s">
        <v>330</v>
      </c>
      <c r="B122" t="s">
        <v>331</v>
      </c>
      <c r="C122" t="s">
        <v>16</v>
      </c>
      <c r="D122" t="s">
        <v>37</v>
      </c>
      <c r="E122">
        <v>67633.85</v>
      </c>
      <c r="F122">
        <v>43340</v>
      </c>
      <c r="G122">
        <v>1</v>
      </c>
      <c r="H122" t="s">
        <v>19</v>
      </c>
      <c r="I122" t="s">
        <v>70</v>
      </c>
      <c r="J122">
        <v>60</v>
      </c>
      <c r="K122">
        <v>55</v>
      </c>
      <c r="L122">
        <f t="shared" si="6"/>
        <v>5</v>
      </c>
      <c r="M122">
        <f t="shared" si="7"/>
        <v>61997.6958333333</v>
      </c>
    </row>
    <row r="123" spans="1:13">
      <c r="A123" t="s">
        <v>332</v>
      </c>
      <c r="B123" t="s">
        <v>333</v>
      </c>
      <c r="C123" t="s">
        <v>16</v>
      </c>
      <c r="D123" t="s">
        <v>29</v>
      </c>
      <c r="E123">
        <v>111815.49</v>
      </c>
      <c r="F123">
        <v>43895</v>
      </c>
      <c r="G123">
        <v>0.7</v>
      </c>
      <c r="H123" t="s">
        <v>31</v>
      </c>
      <c r="I123" t="s">
        <v>20</v>
      </c>
      <c r="J123">
        <v>60</v>
      </c>
      <c r="K123">
        <v>55</v>
      </c>
      <c r="L123">
        <f t="shared" si="6"/>
        <v>5</v>
      </c>
      <c r="M123">
        <f t="shared" si="7"/>
        <v>102497.5325</v>
      </c>
    </row>
    <row r="124" spans="1:13">
      <c r="A124" t="s">
        <v>334</v>
      </c>
      <c r="B124" t="s">
        <v>335</v>
      </c>
      <c r="C124" t="s">
        <v>16</v>
      </c>
      <c r="D124" t="s">
        <v>24</v>
      </c>
      <c r="E124">
        <v>39784.24</v>
      </c>
      <c r="F124" t="s">
        <v>336</v>
      </c>
      <c r="G124">
        <v>1</v>
      </c>
      <c r="H124" t="s">
        <v>30</v>
      </c>
      <c r="I124" t="s">
        <v>82</v>
      </c>
      <c r="J124">
        <v>60</v>
      </c>
      <c r="K124">
        <v>55</v>
      </c>
      <c r="L124">
        <f t="shared" si="6"/>
        <v>5</v>
      </c>
      <c r="M124">
        <f t="shared" si="7"/>
        <v>36468.8866666667</v>
      </c>
    </row>
    <row r="125" spans="1:13">
      <c r="A125" t="s">
        <v>337</v>
      </c>
      <c r="B125" t="s">
        <v>338</v>
      </c>
      <c r="C125" t="s">
        <v>23</v>
      </c>
      <c r="D125" t="s">
        <v>63</v>
      </c>
      <c r="E125">
        <v>89829.33</v>
      </c>
      <c r="F125">
        <v>43794</v>
      </c>
      <c r="G125">
        <v>1</v>
      </c>
      <c r="H125" t="s">
        <v>31</v>
      </c>
      <c r="I125" t="s">
        <v>82</v>
      </c>
      <c r="J125">
        <v>60</v>
      </c>
      <c r="K125">
        <v>55</v>
      </c>
      <c r="L125">
        <f t="shared" si="6"/>
        <v>5</v>
      </c>
      <c r="M125">
        <f t="shared" si="7"/>
        <v>82343.5525</v>
      </c>
    </row>
    <row r="126" spans="1:13">
      <c r="A126" t="s">
        <v>332</v>
      </c>
      <c r="B126" t="s">
        <v>333</v>
      </c>
      <c r="C126" t="s">
        <v>16</v>
      </c>
      <c r="D126" t="s">
        <v>29</v>
      </c>
      <c r="E126">
        <v>111815.49</v>
      </c>
      <c r="F126">
        <v>43895</v>
      </c>
      <c r="G126">
        <v>0.7</v>
      </c>
      <c r="H126" t="s">
        <v>31</v>
      </c>
      <c r="I126" t="s">
        <v>20</v>
      </c>
      <c r="J126">
        <v>60</v>
      </c>
      <c r="K126">
        <v>55</v>
      </c>
      <c r="L126">
        <f t="shared" si="6"/>
        <v>5</v>
      </c>
      <c r="M126">
        <f t="shared" si="7"/>
        <v>102497.5325</v>
      </c>
    </row>
    <row r="127" spans="1:13">
      <c r="A127" t="s">
        <v>339</v>
      </c>
      <c r="B127" t="s">
        <v>340</v>
      </c>
      <c r="C127" t="s">
        <v>16</v>
      </c>
      <c r="D127" t="s">
        <v>54</v>
      </c>
      <c r="E127">
        <v>72843.23</v>
      </c>
      <c r="F127">
        <v>43280</v>
      </c>
      <c r="G127">
        <v>1</v>
      </c>
      <c r="H127" t="s">
        <v>30</v>
      </c>
      <c r="I127" t="s">
        <v>46</v>
      </c>
      <c r="J127">
        <v>60</v>
      </c>
      <c r="K127">
        <v>55</v>
      </c>
      <c r="L127">
        <f t="shared" si="6"/>
        <v>5</v>
      </c>
      <c r="M127">
        <f t="shared" si="7"/>
        <v>66772.9608333333</v>
      </c>
    </row>
    <row r="128" spans="1:13">
      <c r="A128" t="s">
        <v>279</v>
      </c>
      <c r="B128" t="s">
        <v>280</v>
      </c>
      <c r="C128" t="s">
        <v>23</v>
      </c>
      <c r="D128" t="s">
        <v>37</v>
      </c>
      <c r="E128">
        <v>71823.56</v>
      </c>
      <c r="F128" t="s">
        <v>281</v>
      </c>
      <c r="G128">
        <v>0.3</v>
      </c>
      <c r="H128" t="s">
        <v>31</v>
      </c>
      <c r="I128" t="s">
        <v>20</v>
      </c>
      <c r="J128">
        <v>60</v>
      </c>
      <c r="K128">
        <v>55</v>
      </c>
      <c r="L128">
        <f t="shared" si="6"/>
        <v>5</v>
      </c>
      <c r="M128">
        <f t="shared" si="7"/>
        <v>65838.2633333333</v>
      </c>
    </row>
    <row r="129" spans="1:13">
      <c r="A129" t="s">
        <v>341</v>
      </c>
      <c r="B129" t="s">
        <v>342</v>
      </c>
      <c r="C129" t="s">
        <v>16</v>
      </c>
      <c r="D129" t="s">
        <v>24</v>
      </c>
      <c r="E129">
        <v>88511.17</v>
      </c>
      <c r="F129" t="s">
        <v>343</v>
      </c>
      <c r="G129">
        <v>1</v>
      </c>
      <c r="H129" t="s">
        <v>19</v>
      </c>
      <c r="I129" t="s">
        <v>70</v>
      </c>
      <c r="J129">
        <v>60</v>
      </c>
      <c r="K129">
        <v>55</v>
      </c>
      <c r="L129">
        <f t="shared" si="6"/>
        <v>5</v>
      </c>
      <c r="M129">
        <f t="shared" si="7"/>
        <v>81135.2391666667</v>
      </c>
    </row>
    <row r="130" spans="1:13">
      <c r="A130" t="s">
        <v>344</v>
      </c>
      <c r="B130" t="s">
        <v>345</v>
      </c>
      <c r="C130" t="s">
        <v>16</v>
      </c>
      <c r="D130" t="s">
        <v>37</v>
      </c>
      <c r="E130">
        <v>36547.58</v>
      </c>
      <c r="F130">
        <v>43416</v>
      </c>
      <c r="G130">
        <v>1</v>
      </c>
      <c r="H130" t="s">
        <v>19</v>
      </c>
      <c r="I130" t="s">
        <v>20</v>
      </c>
      <c r="J130">
        <v>60</v>
      </c>
      <c r="K130">
        <v>55</v>
      </c>
      <c r="L130">
        <f t="shared" si="6"/>
        <v>5</v>
      </c>
      <c r="M130">
        <f t="shared" si="7"/>
        <v>33501.9483333333</v>
      </c>
    </row>
    <row r="131" spans="1:13">
      <c r="A131" t="s">
        <v>346</v>
      </c>
      <c r="B131" t="s">
        <v>347</v>
      </c>
      <c r="C131" t="s">
        <v>16</v>
      </c>
      <c r="D131" t="s">
        <v>37</v>
      </c>
      <c r="E131">
        <v>95954.02</v>
      </c>
      <c r="F131">
        <v>43567</v>
      </c>
      <c r="G131">
        <v>0.3</v>
      </c>
      <c r="H131" t="s">
        <v>19</v>
      </c>
      <c r="I131" t="s">
        <v>41</v>
      </c>
      <c r="J131">
        <v>60</v>
      </c>
      <c r="K131">
        <v>55</v>
      </c>
      <c r="L131">
        <f t="shared" ref="L131:L162" si="8">J131-K131</f>
        <v>5</v>
      </c>
      <c r="M131">
        <f t="shared" ref="M131:M162" si="9">E131/J131*K131</f>
        <v>87957.8516666667</v>
      </c>
    </row>
    <row r="132" spans="1:13">
      <c r="A132" t="s">
        <v>348</v>
      </c>
      <c r="B132" t="s">
        <v>349</v>
      </c>
      <c r="C132" t="s">
        <v>23</v>
      </c>
      <c r="D132" t="s">
        <v>35</v>
      </c>
      <c r="E132">
        <v>95677.9</v>
      </c>
      <c r="F132" t="s">
        <v>350</v>
      </c>
      <c r="G132">
        <v>0.3</v>
      </c>
      <c r="H132" t="s">
        <v>19</v>
      </c>
      <c r="I132" t="s">
        <v>82</v>
      </c>
      <c r="J132">
        <v>60</v>
      </c>
      <c r="K132">
        <v>55</v>
      </c>
      <c r="L132">
        <f t="shared" si="8"/>
        <v>5</v>
      </c>
      <c r="M132">
        <f t="shared" si="9"/>
        <v>87704.7416666667</v>
      </c>
    </row>
    <row r="133" spans="1:13">
      <c r="A133" t="s">
        <v>351</v>
      </c>
      <c r="B133" t="s">
        <v>352</v>
      </c>
      <c r="C133" t="s">
        <v>23</v>
      </c>
      <c r="D133" t="s">
        <v>37</v>
      </c>
      <c r="E133">
        <v>76303.82</v>
      </c>
      <c r="F133">
        <v>43458</v>
      </c>
      <c r="G133">
        <v>1</v>
      </c>
      <c r="H133" t="s">
        <v>30</v>
      </c>
      <c r="I133" t="s">
        <v>41</v>
      </c>
      <c r="J133">
        <v>60</v>
      </c>
      <c r="K133">
        <v>55</v>
      </c>
      <c r="L133">
        <f t="shared" si="8"/>
        <v>5</v>
      </c>
      <c r="M133">
        <f t="shared" si="9"/>
        <v>69945.1683333333</v>
      </c>
    </row>
    <row r="134" spans="1:13">
      <c r="A134" t="s">
        <v>353</v>
      </c>
      <c r="B134" t="s">
        <v>354</v>
      </c>
      <c r="C134" t="s">
        <v>23</v>
      </c>
      <c r="D134" t="s">
        <v>57</v>
      </c>
      <c r="F134">
        <v>43538</v>
      </c>
      <c r="G134">
        <v>1</v>
      </c>
      <c r="H134" t="s">
        <v>19</v>
      </c>
      <c r="I134" t="s">
        <v>75</v>
      </c>
      <c r="J134">
        <v>60</v>
      </c>
      <c r="K134">
        <v>55</v>
      </c>
      <c r="L134">
        <f t="shared" si="8"/>
        <v>5</v>
      </c>
      <c r="M134">
        <f t="shared" si="9"/>
        <v>0</v>
      </c>
    </row>
    <row r="135" spans="1:13">
      <c r="A135" t="s">
        <v>355</v>
      </c>
      <c r="B135" t="s">
        <v>356</v>
      </c>
      <c r="C135" t="s">
        <v>16</v>
      </c>
      <c r="D135" t="s">
        <v>54</v>
      </c>
      <c r="E135">
        <v>99460.78</v>
      </c>
      <c r="F135" t="s">
        <v>357</v>
      </c>
      <c r="G135">
        <v>1</v>
      </c>
      <c r="H135" t="s">
        <v>19</v>
      </c>
      <c r="I135" t="s">
        <v>20</v>
      </c>
      <c r="J135">
        <v>60</v>
      </c>
      <c r="K135">
        <v>55</v>
      </c>
      <c r="L135">
        <f t="shared" si="8"/>
        <v>5</v>
      </c>
      <c r="M135">
        <f t="shared" si="9"/>
        <v>91172.3816666667</v>
      </c>
    </row>
    <row r="136" spans="1:13">
      <c r="A136" t="s">
        <v>358</v>
      </c>
      <c r="B136" t="s">
        <v>359</v>
      </c>
      <c r="C136" t="s">
        <v>23</v>
      </c>
      <c r="D136" t="s">
        <v>49</v>
      </c>
      <c r="E136">
        <v>88034.67</v>
      </c>
      <c r="F136">
        <v>43669</v>
      </c>
      <c r="G136">
        <v>1</v>
      </c>
      <c r="H136" t="s">
        <v>19</v>
      </c>
      <c r="I136" t="s">
        <v>20</v>
      </c>
      <c r="J136">
        <v>60</v>
      </c>
      <c r="K136">
        <v>55</v>
      </c>
      <c r="L136">
        <f t="shared" si="8"/>
        <v>5</v>
      </c>
      <c r="M136">
        <f t="shared" si="9"/>
        <v>80698.4475</v>
      </c>
    </row>
    <row r="137" spans="1:13">
      <c r="A137" t="s">
        <v>360</v>
      </c>
      <c r="B137" t="s">
        <v>361</v>
      </c>
      <c r="C137" t="s">
        <v>23</v>
      </c>
      <c r="D137" t="s">
        <v>57</v>
      </c>
      <c r="E137">
        <v>44447.26</v>
      </c>
      <c r="F137">
        <v>43846</v>
      </c>
      <c r="G137">
        <v>0.4</v>
      </c>
      <c r="H137" t="s">
        <v>19</v>
      </c>
      <c r="I137" t="s">
        <v>25</v>
      </c>
      <c r="J137">
        <v>60</v>
      </c>
      <c r="K137">
        <v>55</v>
      </c>
      <c r="L137">
        <f t="shared" si="8"/>
        <v>5</v>
      </c>
      <c r="M137">
        <f t="shared" si="9"/>
        <v>40743.3216666667</v>
      </c>
    </row>
    <row r="138" spans="1:13">
      <c r="A138" t="s">
        <v>362</v>
      </c>
      <c r="B138" t="s">
        <v>363</v>
      </c>
      <c r="C138" t="s">
        <v>16</v>
      </c>
      <c r="D138" t="s">
        <v>63</v>
      </c>
      <c r="E138">
        <v>40445.29</v>
      </c>
      <c r="F138">
        <v>44393</v>
      </c>
      <c r="G138">
        <v>1</v>
      </c>
      <c r="H138" t="s">
        <v>19</v>
      </c>
      <c r="I138" t="s">
        <v>82</v>
      </c>
      <c r="J138">
        <v>60</v>
      </c>
      <c r="K138">
        <v>55</v>
      </c>
      <c r="L138">
        <f t="shared" si="8"/>
        <v>5</v>
      </c>
      <c r="M138">
        <f t="shared" si="9"/>
        <v>37074.8491666667</v>
      </c>
    </row>
    <row r="139" spans="1:13">
      <c r="A139" t="s">
        <v>364</v>
      </c>
      <c r="B139" t="s">
        <v>365</v>
      </c>
      <c r="C139" t="s">
        <v>23</v>
      </c>
      <c r="D139" t="s">
        <v>57</v>
      </c>
      <c r="E139">
        <v>92336.08</v>
      </c>
      <c r="F139">
        <v>44431</v>
      </c>
      <c r="G139">
        <v>1</v>
      </c>
      <c r="H139" t="s">
        <v>19</v>
      </c>
      <c r="I139" t="s">
        <v>41</v>
      </c>
      <c r="J139">
        <v>60</v>
      </c>
      <c r="K139">
        <v>55</v>
      </c>
      <c r="L139">
        <f t="shared" si="8"/>
        <v>5</v>
      </c>
      <c r="M139">
        <f t="shared" si="9"/>
        <v>84641.4066666667</v>
      </c>
    </row>
    <row r="140" spans="1:13">
      <c r="A140" t="s">
        <v>366</v>
      </c>
      <c r="B140" t="s">
        <v>367</v>
      </c>
      <c r="C140" t="s">
        <v>23</v>
      </c>
      <c r="D140" t="s">
        <v>53</v>
      </c>
      <c r="E140">
        <v>68008.55</v>
      </c>
      <c r="F140">
        <v>44062</v>
      </c>
      <c r="G140">
        <v>1</v>
      </c>
      <c r="H140" t="s">
        <v>19</v>
      </c>
      <c r="I140" t="s">
        <v>75</v>
      </c>
      <c r="J140">
        <v>60</v>
      </c>
      <c r="K140">
        <v>55</v>
      </c>
      <c r="L140">
        <f t="shared" si="8"/>
        <v>5</v>
      </c>
      <c r="M140">
        <f t="shared" si="9"/>
        <v>62341.1708333333</v>
      </c>
    </row>
    <row r="141" spans="1:13">
      <c r="A141" t="s">
        <v>368</v>
      </c>
      <c r="B141" t="s">
        <v>369</v>
      </c>
      <c r="C141" t="s">
        <v>16</v>
      </c>
      <c r="D141" t="s">
        <v>63</v>
      </c>
      <c r="E141">
        <v>74924.65</v>
      </c>
      <c r="F141" t="s">
        <v>370</v>
      </c>
      <c r="G141">
        <v>1</v>
      </c>
      <c r="H141" t="s">
        <v>19</v>
      </c>
      <c r="I141" t="s">
        <v>41</v>
      </c>
      <c r="J141">
        <v>60</v>
      </c>
      <c r="K141">
        <v>55</v>
      </c>
      <c r="L141">
        <f t="shared" si="8"/>
        <v>5</v>
      </c>
      <c r="M141">
        <f t="shared" si="9"/>
        <v>68680.9291666667</v>
      </c>
    </row>
    <row r="142" spans="1:13">
      <c r="A142" t="s">
        <v>187</v>
      </c>
      <c r="B142" t="s">
        <v>188</v>
      </c>
      <c r="C142" t="s">
        <v>16</v>
      </c>
      <c r="D142" t="s">
        <v>49</v>
      </c>
      <c r="F142" t="s">
        <v>189</v>
      </c>
      <c r="G142">
        <v>0.2</v>
      </c>
      <c r="H142" t="s">
        <v>19</v>
      </c>
      <c r="I142" t="s">
        <v>75</v>
      </c>
      <c r="J142">
        <v>60</v>
      </c>
      <c r="K142">
        <v>55</v>
      </c>
      <c r="L142">
        <f t="shared" si="8"/>
        <v>5</v>
      </c>
      <c r="M142">
        <f t="shared" si="9"/>
        <v>0</v>
      </c>
    </row>
    <row r="143" spans="1:13">
      <c r="A143" t="s">
        <v>371</v>
      </c>
      <c r="B143" t="s">
        <v>372</v>
      </c>
      <c r="C143" t="s">
        <v>16</v>
      </c>
      <c r="D143" t="s">
        <v>29</v>
      </c>
      <c r="E143">
        <v>88689.09</v>
      </c>
      <c r="F143" t="s">
        <v>373</v>
      </c>
      <c r="G143">
        <v>1</v>
      </c>
      <c r="H143" t="s">
        <v>19</v>
      </c>
      <c r="I143" t="s">
        <v>25</v>
      </c>
      <c r="J143">
        <v>60</v>
      </c>
      <c r="K143">
        <v>55</v>
      </c>
      <c r="L143">
        <f t="shared" si="8"/>
        <v>5</v>
      </c>
      <c r="M143">
        <f t="shared" si="9"/>
        <v>81298.3325</v>
      </c>
    </row>
    <row r="144" spans="1:13">
      <c r="A144" t="s">
        <v>374</v>
      </c>
      <c r="B144" t="s">
        <v>375</v>
      </c>
      <c r="C144" t="s">
        <v>23</v>
      </c>
      <c r="D144" t="s">
        <v>57</v>
      </c>
      <c r="E144">
        <v>96555.53</v>
      </c>
      <c r="F144">
        <v>43489</v>
      </c>
      <c r="G144">
        <v>0.2</v>
      </c>
      <c r="H144" t="s">
        <v>31</v>
      </c>
      <c r="I144" t="s">
        <v>41</v>
      </c>
      <c r="J144">
        <v>60</v>
      </c>
      <c r="K144">
        <v>55</v>
      </c>
      <c r="L144">
        <f t="shared" si="8"/>
        <v>5</v>
      </c>
      <c r="M144">
        <f t="shared" si="9"/>
        <v>88509.2358333333</v>
      </c>
    </row>
    <row r="145" spans="1:13">
      <c r="A145" t="s">
        <v>376</v>
      </c>
      <c r="B145" t="s">
        <v>377</v>
      </c>
      <c r="C145" t="s">
        <v>23</v>
      </c>
      <c r="D145" t="s">
        <v>49</v>
      </c>
      <c r="E145">
        <v>71924.85</v>
      </c>
      <c r="F145">
        <v>43822</v>
      </c>
      <c r="G145">
        <v>1</v>
      </c>
      <c r="H145" t="s">
        <v>19</v>
      </c>
      <c r="I145" t="s">
        <v>82</v>
      </c>
      <c r="J145">
        <v>60</v>
      </c>
      <c r="K145">
        <v>55</v>
      </c>
      <c r="L145">
        <f t="shared" si="8"/>
        <v>5</v>
      </c>
      <c r="M145">
        <f t="shared" si="9"/>
        <v>65931.1125</v>
      </c>
    </row>
    <row r="146" spans="1:13">
      <c r="A146" t="s">
        <v>378</v>
      </c>
      <c r="B146" t="s">
        <v>379</v>
      </c>
      <c r="C146" t="s">
        <v>16</v>
      </c>
      <c r="D146" t="s">
        <v>63</v>
      </c>
      <c r="E146">
        <v>31241.24</v>
      </c>
      <c r="F146">
        <v>43725</v>
      </c>
      <c r="G146">
        <v>1</v>
      </c>
      <c r="H146" t="s">
        <v>19</v>
      </c>
      <c r="I146" t="s">
        <v>20</v>
      </c>
      <c r="J146">
        <v>60</v>
      </c>
      <c r="K146">
        <v>55</v>
      </c>
      <c r="L146">
        <f t="shared" si="8"/>
        <v>5</v>
      </c>
      <c r="M146">
        <f t="shared" si="9"/>
        <v>28637.8033333333</v>
      </c>
    </row>
    <row r="147" spans="1:13">
      <c r="A147" t="s">
        <v>380</v>
      </c>
      <c r="B147" t="s">
        <v>381</v>
      </c>
      <c r="C147" t="s">
        <v>16</v>
      </c>
      <c r="D147" t="s">
        <v>24</v>
      </c>
      <c r="E147">
        <v>110042.37</v>
      </c>
      <c r="F147">
        <v>43914</v>
      </c>
      <c r="G147">
        <v>1</v>
      </c>
      <c r="H147" t="s">
        <v>19</v>
      </c>
      <c r="I147" t="s">
        <v>70</v>
      </c>
      <c r="J147">
        <v>60</v>
      </c>
      <c r="K147">
        <v>55</v>
      </c>
      <c r="L147">
        <f t="shared" si="8"/>
        <v>5</v>
      </c>
      <c r="M147">
        <f t="shared" si="9"/>
        <v>100872.1725</v>
      </c>
    </row>
    <row r="148" spans="1:13">
      <c r="A148" t="s">
        <v>79</v>
      </c>
      <c r="B148" t="s">
        <v>80</v>
      </c>
      <c r="C148" t="s">
        <v>23</v>
      </c>
      <c r="D148" t="s">
        <v>35</v>
      </c>
      <c r="E148">
        <v>37902.35</v>
      </c>
      <c r="F148" t="s">
        <v>81</v>
      </c>
      <c r="G148">
        <v>1</v>
      </c>
      <c r="H148" t="s">
        <v>19</v>
      </c>
      <c r="I148" t="s">
        <v>82</v>
      </c>
      <c r="J148">
        <v>60</v>
      </c>
      <c r="K148">
        <v>55</v>
      </c>
      <c r="L148">
        <f t="shared" si="8"/>
        <v>5</v>
      </c>
      <c r="M148">
        <f t="shared" si="9"/>
        <v>34743.8208333333</v>
      </c>
    </row>
    <row r="149" spans="1:13">
      <c r="A149" t="s">
        <v>382</v>
      </c>
      <c r="B149" t="s">
        <v>383</v>
      </c>
      <c r="C149" t="s">
        <v>23</v>
      </c>
      <c r="D149" t="s">
        <v>24</v>
      </c>
      <c r="E149">
        <v>33031.26</v>
      </c>
      <c r="F149" t="s">
        <v>384</v>
      </c>
      <c r="G149">
        <v>0.4</v>
      </c>
      <c r="H149" t="s">
        <v>19</v>
      </c>
      <c r="I149" t="s">
        <v>41</v>
      </c>
      <c r="J149">
        <v>60</v>
      </c>
      <c r="K149">
        <v>55</v>
      </c>
      <c r="L149">
        <f t="shared" si="8"/>
        <v>5</v>
      </c>
      <c r="M149">
        <f t="shared" si="9"/>
        <v>30278.655</v>
      </c>
    </row>
    <row r="150" spans="1:13">
      <c r="A150" t="s">
        <v>385</v>
      </c>
      <c r="B150" t="s">
        <v>386</v>
      </c>
      <c r="C150" t="s">
        <v>23</v>
      </c>
      <c r="D150" t="s">
        <v>54</v>
      </c>
      <c r="E150">
        <v>32496.88</v>
      </c>
      <c r="F150">
        <v>43234</v>
      </c>
      <c r="G150">
        <v>1</v>
      </c>
      <c r="H150" t="s">
        <v>31</v>
      </c>
      <c r="I150" t="s">
        <v>20</v>
      </c>
      <c r="J150">
        <v>60</v>
      </c>
      <c r="K150">
        <v>55</v>
      </c>
      <c r="L150">
        <f t="shared" si="8"/>
        <v>5</v>
      </c>
      <c r="M150">
        <f t="shared" si="9"/>
        <v>29788.8066666667</v>
      </c>
    </row>
    <row r="151" spans="1:13">
      <c r="A151" t="s">
        <v>387</v>
      </c>
      <c r="B151" t="s">
        <v>388</v>
      </c>
      <c r="C151" t="s">
        <v>23</v>
      </c>
      <c r="D151" t="s">
        <v>29</v>
      </c>
      <c r="E151">
        <v>81897.79</v>
      </c>
      <c r="F151">
        <v>43146</v>
      </c>
      <c r="G151">
        <v>1</v>
      </c>
      <c r="H151" t="s">
        <v>19</v>
      </c>
      <c r="I151" t="s">
        <v>75</v>
      </c>
      <c r="J151">
        <v>60</v>
      </c>
      <c r="K151">
        <v>55</v>
      </c>
      <c r="L151">
        <f t="shared" si="8"/>
        <v>5</v>
      </c>
      <c r="M151">
        <f t="shared" si="9"/>
        <v>75072.9741666667</v>
      </c>
    </row>
    <row r="152" spans="1:13">
      <c r="A152" t="s">
        <v>389</v>
      </c>
      <c r="B152" t="s">
        <v>390</v>
      </c>
      <c r="C152" t="s">
        <v>16</v>
      </c>
      <c r="D152" t="s">
        <v>44</v>
      </c>
      <c r="E152">
        <v>108872.77</v>
      </c>
      <c r="F152">
        <v>43521</v>
      </c>
      <c r="G152">
        <v>1</v>
      </c>
      <c r="H152" t="s">
        <v>19</v>
      </c>
      <c r="I152" t="s">
        <v>20</v>
      </c>
      <c r="J152">
        <v>60</v>
      </c>
      <c r="K152">
        <v>55</v>
      </c>
      <c r="L152">
        <f t="shared" si="8"/>
        <v>5</v>
      </c>
      <c r="M152">
        <f t="shared" si="9"/>
        <v>99800.0391666667</v>
      </c>
    </row>
    <row r="153" spans="1:13">
      <c r="A153" t="s">
        <v>391</v>
      </c>
      <c r="B153" t="s">
        <v>392</v>
      </c>
      <c r="C153" t="s">
        <v>16</v>
      </c>
      <c r="D153" t="s">
        <v>53</v>
      </c>
      <c r="E153">
        <v>89605.13</v>
      </c>
      <c r="F153" t="s">
        <v>393</v>
      </c>
      <c r="G153">
        <v>1</v>
      </c>
      <c r="H153" t="s">
        <v>19</v>
      </c>
      <c r="I153" t="s">
        <v>25</v>
      </c>
      <c r="J153">
        <v>60</v>
      </c>
      <c r="K153">
        <v>55</v>
      </c>
      <c r="L153">
        <f t="shared" si="8"/>
        <v>5</v>
      </c>
      <c r="M153">
        <f t="shared" si="9"/>
        <v>82138.0358333333</v>
      </c>
    </row>
    <row r="154" spans="1:13">
      <c r="A154" t="s">
        <v>394</v>
      </c>
      <c r="B154" t="s">
        <v>395</v>
      </c>
      <c r="D154" t="s">
        <v>54</v>
      </c>
      <c r="E154">
        <v>63447.07</v>
      </c>
      <c r="F154" t="s">
        <v>396</v>
      </c>
      <c r="G154">
        <v>1</v>
      </c>
      <c r="H154" t="s">
        <v>31</v>
      </c>
      <c r="I154" t="s">
        <v>46</v>
      </c>
      <c r="J154">
        <v>60</v>
      </c>
      <c r="K154">
        <v>55</v>
      </c>
      <c r="L154">
        <f t="shared" si="8"/>
        <v>5</v>
      </c>
      <c r="M154">
        <f t="shared" si="9"/>
        <v>58159.8141666667</v>
      </c>
    </row>
    <row r="155" spans="1:13">
      <c r="A155" t="s">
        <v>397</v>
      </c>
      <c r="B155" t="s">
        <v>398</v>
      </c>
      <c r="C155" t="s">
        <v>23</v>
      </c>
      <c r="D155" t="s">
        <v>63</v>
      </c>
      <c r="E155">
        <v>106665.67</v>
      </c>
      <c r="F155">
        <v>43311</v>
      </c>
      <c r="G155">
        <v>1</v>
      </c>
      <c r="H155" t="s">
        <v>31</v>
      </c>
      <c r="I155" t="s">
        <v>70</v>
      </c>
      <c r="J155">
        <v>60</v>
      </c>
      <c r="K155">
        <v>55</v>
      </c>
      <c r="L155">
        <f t="shared" si="8"/>
        <v>5</v>
      </c>
      <c r="M155">
        <f t="shared" si="9"/>
        <v>97776.8641666667</v>
      </c>
    </row>
    <row r="156" spans="1:13">
      <c r="A156" t="s">
        <v>399</v>
      </c>
      <c r="B156" t="s">
        <v>400</v>
      </c>
      <c r="C156" t="s">
        <v>16</v>
      </c>
      <c r="D156" t="s">
        <v>29</v>
      </c>
      <c r="E156">
        <v>100424.23</v>
      </c>
      <c r="F156">
        <v>43801</v>
      </c>
      <c r="G156">
        <v>1</v>
      </c>
      <c r="H156" t="s">
        <v>19</v>
      </c>
      <c r="I156" t="s">
        <v>75</v>
      </c>
      <c r="J156">
        <v>60</v>
      </c>
      <c r="K156">
        <v>55</v>
      </c>
      <c r="L156">
        <f t="shared" si="8"/>
        <v>5</v>
      </c>
      <c r="M156">
        <f t="shared" si="9"/>
        <v>92055.5441666667</v>
      </c>
    </row>
    <row r="157" spans="1:13">
      <c r="A157" t="s">
        <v>401</v>
      </c>
      <c r="B157" t="s">
        <v>402</v>
      </c>
      <c r="C157" t="s">
        <v>16</v>
      </c>
      <c r="D157" t="s">
        <v>29</v>
      </c>
      <c r="E157">
        <v>47646.95</v>
      </c>
      <c r="F157">
        <v>43791</v>
      </c>
      <c r="G157">
        <v>0.3</v>
      </c>
      <c r="H157" t="s">
        <v>30</v>
      </c>
      <c r="I157" t="s">
        <v>82</v>
      </c>
      <c r="J157">
        <v>60</v>
      </c>
      <c r="K157">
        <v>55</v>
      </c>
      <c r="L157">
        <f t="shared" si="8"/>
        <v>5</v>
      </c>
      <c r="M157">
        <f t="shared" si="9"/>
        <v>43676.3708333333</v>
      </c>
    </row>
    <row r="158" spans="1:13">
      <c r="A158" t="s">
        <v>403</v>
      </c>
      <c r="B158" t="s">
        <v>239</v>
      </c>
      <c r="C158" t="s">
        <v>16</v>
      </c>
      <c r="D158" t="s">
        <v>54</v>
      </c>
      <c r="E158">
        <v>28481.16</v>
      </c>
      <c r="F158">
        <v>43916</v>
      </c>
      <c r="G158">
        <v>1</v>
      </c>
      <c r="H158" t="s">
        <v>19</v>
      </c>
      <c r="I158" t="s">
        <v>41</v>
      </c>
      <c r="J158">
        <v>60</v>
      </c>
      <c r="K158">
        <v>55</v>
      </c>
      <c r="L158">
        <f t="shared" si="8"/>
        <v>5</v>
      </c>
      <c r="M158">
        <f t="shared" si="9"/>
        <v>26107.73</v>
      </c>
    </row>
    <row r="159" spans="1:13">
      <c r="A159" t="s">
        <v>314</v>
      </c>
      <c r="B159" t="s">
        <v>315</v>
      </c>
      <c r="C159" t="s">
        <v>23</v>
      </c>
      <c r="D159" t="s">
        <v>57</v>
      </c>
      <c r="F159">
        <v>43504</v>
      </c>
      <c r="G159">
        <v>1</v>
      </c>
      <c r="H159" t="s">
        <v>19</v>
      </c>
      <c r="I159" t="s">
        <v>20</v>
      </c>
      <c r="J159">
        <v>60</v>
      </c>
      <c r="K159">
        <v>55</v>
      </c>
      <c r="L159">
        <f t="shared" si="8"/>
        <v>5</v>
      </c>
      <c r="M159">
        <f t="shared" si="9"/>
        <v>0</v>
      </c>
    </row>
    <row r="160" spans="1:13">
      <c r="A160" t="s">
        <v>404</v>
      </c>
      <c r="B160" t="s">
        <v>405</v>
      </c>
      <c r="C160" t="s">
        <v>23</v>
      </c>
      <c r="D160" t="s">
        <v>71</v>
      </c>
      <c r="E160">
        <v>39535.49</v>
      </c>
      <c r="F160">
        <v>43397</v>
      </c>
      <c r="G160">
        <v>0.3</v>
      </c>
      <c r="H160" t="s">
        <v>19</v>
      </c>
      <c r="I160" t="s">
        <v>20</v>
      </c>
      <c r="J160">
        <v>60</v>
      </c>
      <c r="K160">
        <v>55</v>
      </c>
      <c r="L160">
        <f t="shared" si="8"/>
        <v>5</v>
      </c>
      <c r="M160">
        <f t="shared" si="9"/>
        <v>36240.8658333333</v>
      </c>
    </row>
    <row r="161" spans="1:13">
      <c r="A161" t="s">
        <v>406</v>
      </c>
      <c r="B161" t="s">
        <v>407</v>
      </c>
      <c r="C161" t="s">
        <v>16</v>
      </c>
      <c r="D161" t="s">
        <v>49</v>
      </c>
      <c r="E161">
        <v>95017.1</v>
      </c>
      <c r="F161">
        <v>43283</v>
      </c>
      <c r="G161">
        <v>1</v>
      </c>
      <c r="H161" t="s">
        <v>30</v>
      </c>
      <c r="I161" t="s">
        <v>25</v>
      </c>
      <c r="J161">
        <v>60</v>
      </c>
      <c r="K161">
        <v>55</v>
      </c>
      <c r="L161">
        <f t="shared" si="8"/>
        <v>5</v>
      </c>
      <c r="M161">
        <f t="shared" si="9"/>
        <v>87099.0083333333</v>
      </c>
    </row>
    <row r="162" spans="1:13">
      <c r="A162" t="s">
        <v>408</v>
      </c>
      <c r="B162" t="s">
        <v>409</v>
      </c>
      <c r="C162" t="s">
        <v>16</v>
      </c>
      <c r="D162" t="s">
        <v>24</v>
      </c>
      <c r="E162">
        <v>69764.1</v>
      </c>
      <c r="F162">
        <v>44195</v>
      </c>
      <c r="G162">
        <v>1</v>
      </c>
      <c r="H162" t="s">
        <v>30</v>
      </c>
      <c r="I162" t="s">
        <v>25</v>
      </c>
      <c r="J162">
        <v>60</v>
      </c>
      <c r="K162">
        <v>55</v>
      </c>
      <c r="L162">
        <f t="shared" si="8"/>
        <v>5</v>
      </c>
      <c r="M162">
        <f t="shared" si="9"/>
        <v>63950.425</v>
      </c>
    </row>
    <row r="163" spans="1:13">
      <c r="A163" t="s">
        <v>410</v>
      </c>
      <c r="B163" t="s">
        <v>411</v>
      </c>
      <c r="C163" t="s">
        <v>23</v>
      </c>
      <c r="D163" t="s">
        <v>71</v>
      </c>
      <c r="E163">
        <v>84598.88</v>
      </c>
      <c r="F163" t="s">
        <v>412</v>
      </c>
      <c r="G163">
        <v>1</v>
      </c>
      <c r="H163" t="s">
        <v>30</v>
      </c>
      <c r="I163" t="s">
        <v>25</v>
      </c>
      <c r="J163">
        <v>60</v>
      </c>
      <c r="K163">
        <v>55</v>
      </c>
      <c r="L163">
        <f t="shared" ref="L163:L194" si="10">J163-K163</f>
        <v>5</v>
      </c>
      <c r="M163">
        <f t="shared" ref="M163:M194" si="11">E163/J163*K163</f>
        <v>77548.9733333333</v>
      </c>
    </row>
    <row r="164" spans="1:13">
      <c r="A164" t="s">
        <v>413</v>
      </c>
      <c r="B164" t="s">
        <v>414</v>
      </c>
      <c r="C164" t="s">
        <v>16</v>
      </c>
      <c r="D164" t="s">
        <v>44</v>
      </c>
      <c r="E164">
        <v>36536.26</v>
      </c>
      <c r="F164" t="s">
        <v>415</v>
      </c>
      <c r="G164">
        <v>1</v>
      </c>
      <c r="H164" t="s">
        <v>31</v>
      </c>
      <c r="I164" t="s">
        <v>41</v>
      </c>
      <c r="J164">
        <v>60</v>
      </c>
      <c r="K164">
        <v>55</v>
      </c>
      <c r="L164">
        <f t="shared" si="10"/>
        <v>5</v>
      </c>
      <c r="M164">
        <f t="shared" si="11"/>
        <v>33491.5716666667</v>
      </c>
    </row>
    <row r="165" spans="1:13">
      <c r="A165" t="s">
        <v>416</v>
      </c>
      <c r="B165" t="s">
        <v>417</v>
      </c>
      <c r="C165" t="s">
        <v>23</v>
      </c>
      <c r="D165" t="s">
        <v>24</v>
      </c>
      <c r="E165">
        <v>61688.77</v>
      </c>
      <c r="F165" t="s">
        <v>418</v>
      </c>
      <c r="G165">
        <v>0.9</v>
      </c>
      <c r="H165" t="s">
        <v>19</v>
      </c>
      <c r="I165" t="s">
        <v>82</v>
      </c>
      <c r="J165">
        <v>60</v>
      </c>
      <c r="K165">
        <v>55</v>
      </c>
      <c r="L165">
        <f t="shared" si="10"/>
        <v>5</v>
      </c>
      <c r="M165">
        <f t="shared" si="11"/>
        <v>56548.0391666667</v>
      </c>
    </row>
    <row r="166" spans="1:13">
      <c r="A166" t="s">
        <v>419</v>
      </c>
      <c r="B166" t="s">
        <v>420</v>
      </c>
      <c r="C166" t="s">
        <v>23</v>
      </c>
      <c r="D166" t="s">
        <v>63</v>
      </c>
      <c r="F166" t="s">
        <v>421</v>
      </c>
      <c r="G166">
        <v>1</v>
      </c>
      <c r="H166" t="s">
        <v>19</v>
      </c>
      <c r="I166" t="s">
        <v>25</v>
      </c>
      <c r="J166">
        <v>60</v>
      </c>
      <c r="K166">
        <v>55</v>
      </c>
      <c r="L166">
        <f t="shared" si="10"/>
        <v>5</v>
      </c>
      <c r="M166">
        <f t="shared" si="11"/>
        <v>0</v>
      </c>
    </row>
    <row r="167" spans="1:13">
      <c r="A167" t="s">
        <v>422</v>
      </c>
      <c r="B167" t="s">
        <v>423</v>
      </c>
      <c r="C167" t="s">
        <v>23</v>
      </c>
      <c r="D167" t="s">
        <v>44</v>
      </c>
      <c r="E167">
        <v>88425.08</v>
      </c>
      <c r="F167" t="s">
        <v>424</v>
      </c>
      <c r="G167">
        <v>1</v>
      </c>
      <c r="H167" t="s">
        <v>19</v>
      </c>
      <c r="I167" t="s">
        <v>41</v>
      </c>
      <c r="J167">
        <v>60</v>
      </c>
      <c r="K167">
        <v>55</v>
      </c>
      <c r="L167">
        <f t="shared" si="10"/>
        <v>5</v>
      </c>
      <c r="M167">
        <f t="shared" si="11"/>
        <v>81056.3233333333</v>
      </c>
    </row>
    <row r="168" spans="1:13">
      <c r="A168" t="s">
        <v>181</v>
      </c>
      <c r="B168" t="s">
        <v>182</v>
      </c>
      <c r="C168" t="s">
        <v>23</v>
      </c>
      <c r="D168" t="s">
        <v>63</v>
      </c>
      <c r="E168">
        <v>38438.24</v>
      </c>
      <c r="F168" t="s">
        <v>183</v>
      </c>
      <c r="G168">
        <v>1</v>
      </c>
      <c r="H168" t="s">
        <v>19</v>
      </c>
      <c r="I168" t="s">
        <v>82</v>
      </c>
      <c r="J168">
        <v>60</v>
      </c>
      <c r="K168">
        <v>55</v>
      </c>
      <c r="L168">
        <f t="shared" si="10"/>
        <v>5</v>
      </c>
      <c r="M168">
        <f t="shared" si="11"/>
        <v>35235.0533333333</v>
      </c>
    </row>
    <row r="169" spans="1:13">
      <c r="A169" t="s">
        <v>425</v>
      </c>
      <c r="B169" t="s">
        <v>426</v>
      </c>
      <c r="C169" t="s">
        <v>16</v>
      </c>
      <c r="D169" t="s">
        <v>71</v>
      </c>
      <c r="E169">
        <v>96753.78</v>
      </c>
      <c r="F169">
        <v>44494</v>
      </c>
      <c r="G169">
        <v>1</v>
      </c>
      <c r="H169" t="s">
        <v>19</v>
      </c>
      <c r="I169" t="s">
        <v>75</v>
      </c>
      <c r="J169">
        <v>60</v>
      </c>
      <c r="K169">
        <v>55</v>
      </c>
      <c r="L169">
        <f t="shared" si="10"/>
        <v>5</v>
      </c>
      <c r="M169">
        <f t="shared" si="11"/>
        <v>88690.965</v>
      </c>
    </row>
    <row r="170" spans="1:13">
      <c r="A170" t="s">
        <v>292</v>
      </c>
      <c r="B170" t="s">
        <v>293</v>
      </c>
      <c r="C170" t="s">
        <v>16</v>
      </c>
      <c r="D170" t="s">
        <v>35</v>
      </c>
      <c r="E170">
        <v>112778.28</v>
      </c>
      <c r="F170">
        <v>43250</v>
      </c>
      <c r="G170">
        <v>1</v>
      </c>
      <c r="H170" t="s">
        <v>30</v>
      </c>
      <c r="I170" t="s">
        <v>20</v>
      </c>
      <c r="J170">
        <v>60</v>
      </c>
      <c r="K170">
        <v>55</v>
      </c>
      <c r="L170">
        <f t="shared" si="10"/>
        <v>5</v>
      </c>
      <c r="M170">
        <f t="shared" si="11"/>
        <v>103380.09</v>
      </c>
    </row>
    <row r="171" spans="1:13">
      <c r="A171" t="s">
        <v>427</v>
      </c>
      <c r="B171" t="s">
        <v>428</v>
      </c>
      <c r="C171" t="s">
        <v>23</v>
      </c>
      <c r="D171" t="s">
        <v>49</v>
      </c>
      <c r="E171">
        <v>28974.03</v>
      </c>
      <c r="F171" t="s">
        <v>429</v>
      </c>
      <c r="G171">
        <v>1</v>
      </c>
      <c r="H171" t="s">
        <v>19</v>
      </c>
      <c r="I171" t="s">
        <v>75</v>
      </c>
      <c r="J171">
        <v>60</v>
      </c>
      <c r="K171">
        <v>55</v>
      </c>
      <c r="L171">
        <f t="shared" si="10"/>
        <v>5</v>
      </c>
      <c r="M171">
        <f t="shared" si="11"/>
        <v>26559.5275</v>
      </c>
    </row>
    <row r="172" spans="1:13">
      <c r="A172" t="s">
        <v>430</v>
      </c>
      <c r="B172" t="s">
        <v>431</v>
      </c>
      <c r="C172" t="s">
        <v>23</v>
      </c>
      <c r="D172" t="s">
        <v>24</v>
      </c>
      <c r="E172">
        <v>86233.83</v>
      </c>
      <c r="F172" t="s">
        <v>432</v>
      </c>
      <c r="G172">
        <v>1</v>
      </c>
      <c r="H172" t="s">
        <v>30</v>
      </c>
      <c r="I172" t="s">
        <v>82</v>
      </c>
      <c r="J172">
        <v>60</v>
      </c>
      <c r="K172">
        <v>55</v>
      </c>
      <c r="L172">
        <f t="shared" si="10"/>
        <v>5</v>
      </c>
      <c r="M172">
        <f t="shared" si="11"/>
        <v>79047.6775</v>
      </c>
    </row>
    <row r="173" spans="1:13">
      <c r="A173" t="s">
        <v>210</v>
      </c>
      <c r="B173" t="s">
        <v>211</v>
      </c>
      <c r="C173" t="s">
        <v>23</v>
      </c>
      <c r="D173" t="s">
        <v>63</v>
      </c>
      <c r="E173">
        <v>66865.49</v>
      </c>
      <c r="F173" t="s">
        <v>212</v>
      </c>
      <c r="G173">
        <v>1</v>
      </c>
      <c r="H173" t="s">
        <v>19</v>
      </c>
      <c r="I173" t="s">
        <v>25</v>
      </c>
      <c r="J173">
        <v>60</v>
      </c>
      <c r="K173">
        <v>55</v>
      </c>
      <c r="L173">
        <f t="shared" si="10"/>
        <v>5</v>
      </c>
      <c r="M173">
        <f t="shared" si="11"/>
        <v>61293.3658333333</v>
      </c>
    </row>
    <row r="174" spans="1:13">
      <c r="A174" t="s">
        <v>433</v>
      </c>
      <c r="B174" t="s">
        <v>434</v>
      </c>
      <c r="C174" t="s">
        <v>16</v>
      </c>
      <c r="D174" t="s">
        <v>37</v>
      </c>
      <c r="E174">
        <v>119022.49</v>
      </c>
      <c r="F174">
        <v>44431</v>
      </c>
      <c r="G174">
        <v>1</v>
      </c>
      <c r="H174" t="s">
        <v>19</v>
      </c>
      <c r="I174" t="s">
        <v>75</v>
      </c>
      <c r="J174">
        <v>60</v>
      </c>
      <c r="K174">
        <v>55</v>
      </c>
      <c r="L174">
        <f t="shared" si="10"/>
        <v>5</v>
      </c>
      <c r="M174">
        <f t="shared" si="11"/>
        <v>109103.949166667</v>
      </c>
    </row>
    <row r="175" spans="1:13">
      <c r="A175" t="s">
        <v>435</v>
      </c>
      <c r="B175" t="s">
        <v>436</v>
      </c>
      <c r="C175" t="s">
        <v>23</v>
      </c>
      <c r="D175" t="s">
        <v>37</v>
      </c>
      <c r="E175">
        <v>114177.23</v>
      </c>
      <c r="F175" t="s">
        <v>437</v>
      </c>
      <c r="G175">
        <v>1</v>
      </c>
      <c r="H175" t="s">
        <v>19</v>
      </c>
      <c r="I175" t="s">
        <v>46</v>
      </c>
      <c r="J175">
        <v>60</v>
      </c>
      <c r="K175">
        <v>55</v>
      </c>
      <c r="L175">
        <f t="shared" si="10"/>
        <v>5</v>
      </c>
      <c r="M175">
        <f t="shared" si="11"/>
        <v>104662.460833333</v>
      </c>
    </row>
    <row r="176" spans="1:13">
      <c r="A176" t="s">
        <v>438</v>
      </c>
      <c r="B176" t="s">
        <v>439</v>
      </c>
      <c r="C176" t="s">
        <v>23</v>
      </c>
      <c r="D176" t="s">
        <v>50</v>
      </c>
      <c r="E176">
        <v>100731.95</v>
      </c>
      <c r="F176" t="s">
        <v>440</v>
      </c>
      <c r="G176">
        <v>1</v>
      </c>
      <c r="H176" t="s">
        <v>19</v>
      </c>
      <c r="I176" t="s">
        <v>75</v>
      </c>
      <c r="J176">
        <v>60</v>
      </c>
      <c r="K176">
        <v>55</v>
      </c>
      <c r="L176">
        <f t="shared" si="10"/>
        <v>5</v>
      </c>
      <c r="M176">
        <f t="shared" si="11"/>
        <v>92337.6208333333</v>
      </c>
    </row>
    <row r="177" spans="1:13">
      <c r="A177" t="s">
        <v>441</v>
      </c>
      <c r="B177" t="s">
        <v>442</v>
      </c>
      <c r="C177" t="s">
        <v>23</v>
      </c>
      <c r="D177" t="s">
        <v>35</v>
      </c>
      <c r="E177">
        <v>86010.54</v>
      </c>
      <c r="F177">
        <v>43164</v>
      </c>
      <c r="G177">
        <v>1</v>
      </c>
      <c r="H177" t="s">
        <v>19</v>
      </c>
      <c r="I177" t="s">
        <v>82</v>
      </c>
      <c r="J177">
        <v>60</v>
      </c>
      <c r="K177">
        <v>55</v>
      </c>
      <c r="L177">
        <f t="shared" si="10"/>
        <v>5</v>
      </c>
      <c r="M177">
        <f t="shared" si="11"/>
        <v>78842.995</v>
      </c>
    </row>
    <row r="178" spans="1:13">
      <c r="A178" t="s">
        <v>443</v>
      </c>
      <c r="B178" t="s">
        <v>444</v>
      </c>
      <c r="C178" t="s">
        <v>16</v>
      </c>
      <c r="D178" t="s">
        <v>37</v>
      </c>
      <c r="E178">
        <v>52270.22</v>
      </c>
      <c r="F178">
        <v>43521</v>
      </c>
      <c r="G178">
        <v>0.3</v>
      </c>
      <c r="H178" t="s">
        <v>19</v>
      </c>
      <c r="I178" t="s">
        <v>82</v>
      </c>
      <c r="J178">
        <v>60</v>
      </c>
      <c r="K178">
        <v>55</v>
      </c>
      <c r="L178">
        <f t="shared" si="10"/>
        <v>5</v>
      </c>
      <c r="M178">
        <f t="shared" si="11"/>
        <v>47914.3683333333</v>
      </c>
    </row>
    <row r="179" spans="1:13">
      <c r="A179" t="s">
        <v>445</v>
      </c>
      <c r="B179" t="s">
        <v>446</v>
      </c>
      <c r="C179" t="s">
        <v>16</v>
      </c>
      <c r="D179" t="s">
        <v>44</v>
      </c>
      <c r="E179">
        <v>61624.77</v>
      </c>
      <c r="F179">
        <v>43430</v>
      </c>
      <c r="G179">
        <v>0.3</v>
      </c>
      <c r="H179" t="s">
        <v>30</v>
      </c>
      <c r="I179" t="s">
        <v>41</v>
      </c>
      <c r="J179">
        <v>60</v>
      </c>
      <c r="K179">
        <v>55</v>
      </c>
      <c r="L179">
        <f t="shared" si="10"/>
        <v>5</v>
      </c>
      <c r="M179">
        <f t="shared" si="11"/>
        <v>56489.3725</v>
      </c>
    </row>
    <row r="180" spans="1:13">
      <c r="A180" t="s">
        <v>447</v>
      </c>
      <c r="B180" t="s">
        <v>448</v>
      </c>
      <c r="C180" t="s">
        <v>23</v>
      </c>
      <c r="D180" t="s">
        <v>53</v>
      </c>
      <c r="E180">
        <v>104903.79</v>
      </c>
      <c r="F180" t="s">
        <v>449</v>
      </c>
      <c r="G180">
        <v>1</v>
      </c>
      <c r="H180" t="s">
        <v>19</v>
      </c>
      <c r="I180" t="s">
        <v>82</v>
      </c>
      <c r="J180">
        <v>60</v>
      </c>
      <c r="K180">
        <v>55</v>
      </c>
      <c r="L180">
        <f t="shared" si="10"/>
        <v>5</v>
      </c>
      <c r="M180">
        <f t="shared" si="11"/>
        <v>96161.8075</v>
      </c>
    </row>
    <row r="181" spans="1:13">
      <c r="A181" t="s">
        <v>205</v>
      </c>
      <c r="B181" t="s">
        <v>206</v>
      </c>
      <c r="C181" t="s">
        <v>23</v>
      </c>
      <c r="D181" t="s">
        <v>29</v>
      </c>
      <c r="E181">
        <v>69057.32</v>
      </c>
      <c r="F181">
        <v>43390</v>
      </c>
      <c r="G181">
        <v>1</v>
      </c>
      <c r="H181" t="s">
        <v>19</v>
      </c>
      <c r="I181" t="s">
        <v>46</v>
      </c>
      <c r="J181">
        <v>60</v>
      </c>
      <c r="K181">
        <v>55</v>
      </c>
      <c r="L181">
        <f t="shared" si="10"/>
        <v>5</v>
      </c>
      <c r="M181">
        <f t="shared" si="11"/>
        <v>63302.5433333333</v>
      </c>
    </row>
    <row r="182" spans="1:13">
      <c r="A182" t="s">
        <v>290</v>
      </c>
      <c r="B182" t="s">
        <v>291</v>
      </c>
      <c r="C182" t="s">
        <v>16</v>
      </c>
      <c r="D182" t="s">
        <v>49</v>
      </c>
      <c r="E182">
        <v>59258.19</v>
      </c>
      <c r="F182">
        <v>43452</v>
      </c>
      <c r="G182">
        <v>0.8</v>
      </c>
      <c r="H182" t="s">
        <v>19</v>
      </c>
      <c r="I182" t="s">
        <v>25</v>
      </c>
      <c r="J182">
        <v>60</v>
      </c>
      <c r="K182">
        <v>55</v>
      </c>
      <c r="L182">
        <f t="shared" si="10"/>
        <v>5</v>
      </c>
      <c r="M182">
        <f t="shared" si="11"/>
        <v>54320.0075</v>
      </c>
    </row>
    <row r="183" spans="1:13">
      <c r="A183" t="s">
        <v>450</v>
      </c>
      <c r="B183" t="s">
        <v>451</v>
      </c>
      <c r="C183" t="s">
        <v>16</v>
      </c>
      <c r="D183" t="s">
        <v>57</v>
      </c>
      <c r="E183">
        <v>28160.79</v>
      </c>
      <c r="F183" t="s">
        <v>452</v>
      </c>
      <c r="G183">
        <v>1</v>
      </c>
      <c r="H183" t="s">
        <v>31</v>
      </c>
      <c r="I183" t="s">
        <v>20</v>
      </c>
      <c r="J183">
        <v>60</v>
      </c>
      <c r="K183">
        <v>55</v>
      </c>
      <c r="L183">
        <f t="shared" si="10"/>
        <v>5</v>
      </c>
      <c r="M183">
        <f t="shared" si="11"/>
        <v>25814.0575</v>
      </c>
    </row>
    <row r="184" spans="1:13">
      <c r="A184" t="s">
        <v>453</v>
      </c>
      <c r="B184" t="s">
        <v>454</v>
      </c>
      <c r="C184" t="s">
        <v>16</v>
      </c>
      <c r="D184" t="s">
        <v>17</v>
      </c>
      <c r="E184">
        <v>109143.17</v>
      </c>
      <c r="F184" t="s">
        <v>455</v>
      </c>
      <c r="G184">
        <v>1</v>
      </c>
      <c r="H184" t="s">
        <v>19</v>
      </c>
      <c r="I184" t="s">
        <v>46</v>
      </c>
      <c r="J184">
        <v>60</v>
      </c>
      <c r="K184">
        <v>55</v>
      </c>
      <c r="L184">
        <f t="shared" si="10"/>
        <v>5</v>
      </c>
      <c r="M184">
        <f t="shared" si="11"/>
        <v>100047.905833333</v>
      </c>
    </row>
    <row r="185" spans="1:13">
      <c r="A185" t="s">
        <v>456</v>
      </c>
      <c r="B185" t="s">
        <v>457</v>
      </c>
      <c r="C185" t="s">
        <v>23</v>
      </c>
      <c r="D185" t="s">
        <v>53</v>
      </c>
      <c r="E185">
        <v>70755.5</v>
      </c>
      <c r="F185" t="s">
        <v>458</v>
      </c>
      <c r="G185">
        <v>0.8</v>
      </c>
      <c r="H185" t="s">
        <v>31</v>
      </c>
      <c r="I185" t="s">
        <v>41</v>
      </c>
      <c r="J185">
        <v>60</v>
      </c>
      <c r="K185">
        <v>55</v>
      </c>
      <c r="L185">
        <f t="shared" si="10"/>
        <v>5</v>
      </c>
      <c r="M185">
        <f t="shared" si="11"/>
        <v>64859.2083333333</v>
      </c>
    </row>
    <row r="186" spans="1:13">
      <c r="A186" t="s">
        <v>120</v>
      </c>
      <c r="B186" t="s">
        <v>121</v>
      </c>
      <c r="C186" t="s">
        <v>16</v>
      </c>
      <c r="D186" t="s">
        <v>24</v>
      </c>
      <c r="E186">
        <v>73360.38</v>
      </c>
      <c r="F186">
        <v>43972</v>
      </c>
      <c r="G186">
        <v>1</v>
      </c>
      <c r="H186" t="s">
        <v>31</v>
      </c>
      <c r="I186" t="s">
        <v>20</v>
      </c>
      <c r="J186">
        <v>60</v>
      </c>
      <c r="K186">
        <v>55</v>
      </c>
      <c r="L186">
        <f t="shared" si="10"/>
        <v>5</v>
      </c>
      <c r="M186">
        <f t="shared" si="11"/>
        <v>67247.015</v>
      </c>
    </row>
    <row r="187" spans="1:13">
      <c r="A187" t="s">
        <v>351</v>
      </c>
      <c r="B187" t="s">
        <v>352</v>
      </c>
      <c r="C187" t="s">
        <v>23</v>
      </c>
      <c r="D187" t="s">
        <v>37</v>
      </c>
      <c r="E187">
        <v>76303.82</v>
      </c>
      <c r="F187">
        <v>43458</v>
      </c>
      <c r="G187">
        <v>1</v>
      </c>
      <c r="H187" t="s">
        <v>30</v>
      </c>
      <c r="I187" t="s">
        <v>41</v>
      </c>
      <c r="J187">
        <v>60</v>
      </c>
      <c r="K187">
        <v>55</v>
      </c>
      <c r="L187">
        <f t="shared" si="10"/>
        <v>5</v>
      </c>
      <c r="M187">
        <f t="shared" si="11"/>
        <v>69945.1683333333</v>
      </c>
    </row>
    <row r="188" spans="1:13">
      <c r="A188" t="s">
        <v>459</v>
      </c>
      <c r="B188" t="s">
        <v>460</v>
      </c>
      <c r="C188" t="s">
        <v>23</v>
      </c>
      <c r="D188" t="s">
        <v>17</v>
      </c>
      <c r="E188">
        <v>58861.19</v>
      </c>
      <c r="F188" t="s">
        <v>461</v>
      </c>
      <c r="G188">
        <v>1</v>
      </c>
      <c r="H188" t="s">
        <v>19</v>
      </c>
      <c r="I188" t="s">
        <v>70</v>
      </c>
      <c r="J188">
        <v>60</v>
      </c>
      <c r="K188">
        <v>55</v>
      </c>
      <c r="L188">
        <f t="shared" si="10"/>
        <v>5</v>
      </c>
      <c r="M188">
        <f t="shared" si="11"/>
        <v>53956.0908333333</v>
      </c>
    </row>
    <row r="189" spans="1:13">
      <c r="A189" t="s">
        <v>462</v>
      </c>
      <c r="B189" t="s">
        <v>463</v>
      </c>
      <c r="C189" t="s">
        <v>23</v>
      </c>
      <c r="D189" t="s">
        <v>35</v>
      </c>
      <c r="E189">
        <v>58744.17</v>
      </c>
      <c r="F189" t="s">
        <v>74</v>
      </c>
      <c r="G189">
        <v>1</v>
      </c>
      <c r="H189" t="s">
        <v>31</v>
      </c>
      <c r="I189" t="s">
        <v>70</v>
      </c>
      <c r="J189">
        <v>60</v>
      </c>
      <c r="K189">
        <v>55</v>
      </c>
      <c r="L189">
        <f t="shared" si="10"/>
        <v>5</v>
      </c>
      <c r="M189">
        <f t="shared" si="11"/>
        <v>53848.8225</v>
      </c>
    </row>
    <row r="190" spans="1:13">
      <c r="A190" t="s">
        <v>464</v>
      </c>
      <c r="B190" t="s">
        <v>465</v>
      </c>
      <c r="C190" t="s">
        <v>23</v>
      </c>
      <c r="D190" t="s">
        <v>50</v>
      </c>
      <c r="E190">
        <v>73488.68</v>
      </c>
      <c r="F190" t="s">
        <v>466</v>
      </c>
      <c r="G190">
        <v>1</v>
      </c>
      <c r="H190" t="s">
        <v>30</v>
      </c>
      <c r="I190" t="s">
        <v>25</v>
      </c>
      <c r="J190">
        <v>60</v>
      </c>
      <c r="K190">
        <v>55</v>
      </c>
      <c r="L190">
        <f t="shared" si="10"/>
        <v>5</v>
      </c>
      <c r="M190">
        <f t="shared" si="11"/>
        <v>67364.6233333333</v>
      </c>
    </row>
    <row r="191" spans="1:13">
      <c r="A191" t="s">
        <v>467</v>
      </c>
      <c r="B191" t="s">
        <v>468</v>
      </c>
      <c r="C191" t="s">
        <v>23</v>
      </c>
      <c r="D191" t="s">
        <v>50</v>
      </c>
      <c r="E191">
        <v>92704.48</v>
      </c>
      <c r="F191" t="s">
        <v>469</v>
      </c>
      <c r="G191">
        <v>1</v>
      </c>
      <c r="H191" t="s">
        <v>30</v>
      </c>
      <c r="I191" t="s">
        <v>70</v>
      </c>
      <c r="J191">
        <v>60</v>
      </c>
      <c r="K191">
        <v>55</v>
      </c>
      <c r="L191">
        <f t="shared" si="10"/>
        <v>5</v>
      </c>
      <c r="M191">
        <f t="shared" si="11"/>
        <v>84979.1066666667</v>
      </c>
    </row>
    <row r="192" spans="1:13">
      <c r="A192" t="s">
        <v>470</v>
      </c>
      <c r="B192" t="s">
        <v>471</v>
      </c>
      <c r="C192" t="s">
        <v>16</v>
      </c>
      <c r="D192" t="s">
        <v>44</v>
      </c>
      <c r="E192">
        <v>78443.78</v>
      </c>
      <c r="F192" t="s">
        <v>472</v>
      </c>
      <c r="G192">
        <v>1</v>
      </c>
      <c r="H192" t="s">
        <v>30</v>
      </c>
      <c r="I192" t="s">
        <v>41</v>
      </c>
      <c r="J192">
        <v>60</v>
      </c>
      <c r="K192">
        <v>55</v>
      </c>
      <c r="L192">
        <f t="shared" si="10"/>
        <v>5</v>
      </c>
      <c r="M192">
        <f t="shared" si="11"/>
        <v>71906.7983333333</v>
      </c>
    </row>
    <row r="193" spans="1:13">
      <c r="A193" t="s">
        <v>473</v>
      </c>
      <c r="B193" t="s">
        <v>474</v>
      </c>
      <c r="C193" t="s">
        <v>23</v>
      </c>
      <c r="D193" t="s">
        <v>44</v>
      </c>
      <c r="E193">
        <v>97105.19</v>
      </c>
      <c r="F193">
        <v>44425</v>
      </c>
      <c r="G193">
        <v>1</v>
      </c>
      <c r="H193" t="s">
        <v>19</v>
      </c>
      <c r="I193" t="s">
        <v>70</v>
      </c>
      <c r="J193">
        <v>60</v>
      </c>
      <c r="K193">
        <v>55</v>
      </c>
      <c r="L193">
        <f t="shared" si="10"/>
        <v>5</v>
      </c>
      <c r="M193">
        <f t="shared" si="11"/>
        <v>89013.0908333333</v>
      </c>
    </row>
    <row r="194" spans="1:13">
      <c r="A194" t="s">
        <v>475</v>
      </c>
      <c r="B194" t="s">
        <v>476</v>
      </c>
      <c r="C194" t="s">
        <v>23</v>
      </c>
      <c r="D194" t="s">
        <v>29</v>
      </c>
      <c r="E194">
        <v>109163.39</v>
      </c>
      <c r="F194">
        <v>44019</v>
      </c>
      <c r="G194">
        <v>0.8</v>
      </c>
      <c r="H194" t="s">
        <v>19</v>
      </c>
      <c r="I194" t="s">
        <v>25</v>
      </c>
      <c r="J194">
        <v>60</v>
      </c>
      <c r="K194">
        <v>55</v>
      </c>
      <c r="L194">
        <f t="shared" si="10"/>
        <v>5</v>
      </c>
      <c r="M194">
        <f t="shared" si="11"/>
        <v>100066.440833333</v>
      </c>
    </row>
    <row r="195" spans="1:13">
      <c r="A195" t="s">
        <v>477</v>
      </c>
      <c r="B195" t="s">
        <v>478</v>
      </c>
      <c r="C195" t="s">
        <v>16</v>
      </c>
      <c r="D195" t="s">
        <v>53</v>
      </c>
      <c r="E195">
        <v>31816.57</v>
      </c>
      <c r="F195" t="s">
        <v>479</v>
      </c>
      <c r="G195">
        <v>0.3</v>
      </c>
      <c r="H195" t="s">
        <v>30</v>
      </c>
      <c r="I195" t="s">
        <v>20</v>
      </c>
      <c r="J195">
        <v>60</v>
      </c>
      <c r="K195">
        <v>55</v>
      </c>
      <c r="L195">
        <f>J195-K195</f>
        <v>5</v>
      </c>
      <c r="M195">
        <f>E195/J195*K195</f>
        <v>29165.1891666667</v>
      </c>
    </row>
    <row r="196" spans="1:13">
      <c r="A196" t="s">
        <v>480</v>
      </c>
      <c r="B196" t="s">
        <v>481</v>
      </c>
      <c r="C196" t="s">
        <v>23</v>
      </c>
      <c r="D196" t="s">
        <v>17</v>
      </c>
      <c r="E196">
        <v>118442.54</v>
      </c>
      <c r="F196">
        <v>44193</v>
      </c>
      <c r="G196">
        <v>1</v>
      </c>
      <c r="H196" t="s">
        <v>19</v>
      </c>
      <c r="I196" t="s">
        <v>75</v>
      </c>
      <c r="J196">
        <v>60</v>
      </c>
      <c r="K196">
        <v>55</v>
      </c>
      <c r="L196">
        <f>J196-K196</f>
        <v>5</v>
      </c>
      <c r="M196">
        <f>E196/J196*K196</f>
        <v>108572.328333333</v>
      </c>
    </row>
    <row r="197" spans="1:13">
      <c r="A197" t="s">
        <v>482</v>
      </c>
      <c r="B197" t="s">
        <v>483</v>
      </c>
      <c r="C197" t="s">
        <v>23</v>
      </c>
      <c r="D197" t="s">
        <v>35</v>
      </c>
      <c r="E197">
        <v>84745.93</v>
      </c>
      <c r="F197" t="s">
        <v>484</v>
      </c>
      <c r="G197">
        <v>1</v>
      </c>
      <c r="H197" t="s">
        <v>19</v>
      </c>
      <c r="I197" t="s">
        <v>46</v>
      </c>
      <c r="J197">
        <v>60</v>
      </c>
      <c r="K197">
        <v>55</v>
      </c>
      <c r="L197">
        <f>J197-K197</f>
        <v>5</v>
      </c>
      <c r="M197">
        <f>E197/J197*K197</f>
        <v>77683.7691666667</v>
      </c>
    </row>
  </sheetData>
  <pageMargins left="0.7" right="0.7" top="0.75" bottom="0.75" header="0.3" footer="0.3"/>
  <pageSetup paperSize="9" orientation="portrait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:A196"/>
    </sheetView>
  </sheetViews>
  <sheetFormatPr defaultColWidth="9" defaultRowHeight="15"/>
  <sheetData/>
  <pageMargins left="0.7" right="0.7" top="0.75" bottom="0.75" header="0.3" footer="0.3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8D56E3E-86BD-46E1-9EBB-23C886CDF19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shanmathi baskaran</dc:creator>
  <cp:lastModifiedBy>Admin</cp:lastModifiedBy>
  <dcterms:created xsi:type="dcterms:W3CDTF">2022-07-14T09:17:00Z</dcterms:created>
  <dcterms:modified xsi:type="dcterms:W3CDTF">2024-09-03T05:19:19Z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6CE143C37931420194BD212283A4FCA0_12</vt:lpwstr>
  </property>
  <property fmtid="{D5CDD505-2E9C-101B-9397-08002B2CF9AE}" pid="3" name="KSOProductBuildVer">
    <vt:lpwstr>1033-12.2.0.17562</vt:lpwstr>
  </property>
</Properties>
</file>