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sean_canfield_water_ca_gov/Documents/Projects/JPE/2026/Planning &amp; Materials/Sample Sizes/"/>
    </mc:Choice>
  </mc:AlternateContent>
  <xr:revisionPtr revIDLastSave="179" documentId="13_ncr:1_{F9ABC12C-A1B7-4559-BA87-B0C3481CBD8F}" xr6:coauthVersionLast="47" xr6:coauthVersionMax="47" xr10:uidLastSave="{17072291-E2B5-41FE-8DE4-687647E3BF6D}"/>
  <bookViews>
    <workbookView xWindow="-120" yWindow="-120" windowWidth="29040" windowHeight="15720" tabRatio="687" xr2:uid="{E6BE38FF-F6EF-4AB8-BBA1-6AEAA085BDE2}"/>
  </bookViews>
  <sheets>
    <sheet name="2025 JPE Sample Scheme Final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9" l="1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R63" i="9"/>
  <c r="R57" i="9"/>
  <c r="R51" i="9"/>
  <c r="R45" i="9"/>
  <c r="R39" i="9"/>
  <c r="R33" i="9"/>
  <c r="R27" i="9"/>
  <c r="R21" i="9"/>
  <c r="R15" i="9"/>
  <c r="R9" i="9"/>
  <c r="R3" i="9"/>
</calcChain>
</file>

<file path=xl/sharedStrings.xml><?xml version="1.0" encoding="utf-8"?>
<sst xmlns="http://schemas.openxmlformats.org/spreadsheetml/2006/main" count="172" uniqueCount="62">
  <si>
    <t>Site</t>
  </si>
  <si>
    <t>Bin</t>
  </si>
  <si>
    <t>Bin FL ranges (mm)</t>
  </si>
  <si>
    <t>A</t>
  </si>
  <si>
    <t>25-53</t>
  </si>
  <si>
    <t>B</t>
  </si>
  <si>
    <t>53-81</t>
  </si>
  <si>
    <t>C</t>
  </si>
  <si>
    <t>81-109</t>
  </si>
  <si>
    <t>D</t>
  </si>
  <si>
    <t>109-137</t>
  </si>
  <si>
    <t>E</t>
  </si>
  <si>
    <t>30-50</t>
  </si>
  <si>
    <t>50-70</t>
  </si>
  <si>
    <t>70-90</t>
  </si>
  <si>
    <t>90-110</t>
  </si>
  <si>
    <t>110+</t>
  </si>
  <si>
    <t>25-45</t>
  </si>
  <si>
    <t>45-65</t>
  </si>
  <si>
    <t>65-85</t>
  </si>
  <si>
    <t>85-105</t>
  </si>
  <si>
    <t>105+</t>
  </si>
  <si>
    <t>137+</t>
  </si>
  <si>
    <t>22-45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</si>
  <si>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</si>
  <si>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</si>
  <si>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</si>
  <si>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</si>
  <si>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</si>
  <si>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</si>
  <si>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</si>
  <si>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</si>
  <si>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</si>
  <si>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</si>
  <si>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</si>
  <si>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</si>
  <si>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</si>
  <si>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</si>
  <si>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Events</t>
  </si>
  <si>
    <t>Total</t>
  </si>
  <si>
    <t>Max Allowed</t>
  </si>
  <si>
    <t>2022 Catch</t>
  </si>
  <si>
    <t>2023 Catch</t>
  </si>
  <si>
    <t>NA</t>
  </si>
  <si>
    <t>Per-Event Total</t>
  </si>
  <si>
    <t>?</t>
  </si>
  <si>
    <t>2024 Catch</t>
  </si>
  <si>
    <t>Battle Creek (BTC25)</t>
  </si>
  <si>
    <t>Butte Creek (BUT25)</t>
  </si>
  <si>
    <t>Clear Creek (CLR25)</t>
  </si>
  <si>
    <t>Deer Creek (DER25)</t>
  </si>
  <si>
    <t>Feather River-Mile 17 (F1725)</t>
  </si>
  <si>
    <t>Feather River-Mile 61 (F6125)</t>
  </si>
  <si>
    <t>Mill Creek (MIL25)</t>
  </si>
  <si>
    <t>Sacramento River-Delta Entry (DEL25)</t>
  </si>
  <si>
    <t>Sacramento River-Knights Landing (KNL25)</t>
  </si>
  <si>
    <t>Sacramento River-Tisdale (TIS25)</t>
  </si>
  <si>
    <t>Yuba River (YUR25)</t>
  </si>
  <si>
    <t>2026 JPE Sample Sizes</t>
  </si>
  <si>
    <t>2025 Catch</t>
  </si>
  <si>
    <t>X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</si>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</sst>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8" borderId="8" xfId="0" applyFont="1" applyFill="1" applyBorder="1" applyAlignment="1">
      <alignment horizontal="centerContinuous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Continuous"/>
    </xf>
    <xf numFmtId="0" fontId="1" fillId="8" borderId="6" xfId="0" applyFont="1" applyFill="1" applyBorder="1" applyAlignment="1">
      <alignment horizontal="centerContinuous"/>
    </xf>
    <xf numFmtId="0" fontId="3" fillId="8" borderId="5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3" fillId="8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FC6B-785D-4143-9E3C-51CCFC4CF3B8}">
  <dimension ref="A1:W70"/>
  <sheetViews>
    <sheetView tabSelected="1" workbookViewId="0">
      <selection activeCell="Z16" sqref="Z16"/>
    </sheetView>
  </sheetViews>
  <sheetFormatPr defaultRowHeight="15" x14ac:dyDescent="0.25"/>
  <cols>
    <col min="1" max="1" width="17" customWidth="1"/>
    <col min="2" max="2" width="7.85546875" style="1" customWidth="1"/>
    <col min="3" max="3" width="18" bestFit="1" customWidth="1"/>
    <col min="4" max="17" width="7.85546875" style="1" customWidth="1"/>
  </cols>
  <sheetData>
    <row r="1" spans="1:23" ht="16.5" thickTop="1" thickBot="1" x14ac:dyDescent="0.3">
      <c r="A1" s="80" t="s">
        <v>58</v>
      </c>
      <c r="B1" s="81"/>
      <c r="C1" s="82"/>
      <c r="D1" s="13" t="s">
        <v>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4"/>
      <c r="R1" s="35" t="s">
        <v>39</v>
      </c>
      <c r="S1" s="35" t="s">
        <v>40</v>
      </c>
      <c r="T1" s="35" t="s">
        <v>41</v>
      </c>
      <c r="U1" s="35" t="s">
        <v>42</v>
      </c>
      <c r="V1" s="35" t="s">
        <v>46</v>
      </c>
      <c r="W1" s="35" t="s">
        <v>59</v>
      </c>
    </row>
    <row r="2" spans="1:23" ht="15.75" thickBot="1" x14ac:dyDescent="0.3">
      <c r="A2" s="15" t="s">
        <v>0</v>
      </c>
      <c r="B2" s="69" t="s">
        <v>1</v>
      </c>
      <c r="C2" s="15" t="s">
        <v>2</v>
      </c>
      <c r="D2" s="16" t="s">
        <v>24</v>
      </c>
      <c r="E2" s="17" t="s">
        <v>25</v>
      </c>
      <c r="F2" s="17" t="s">
        <v>26</v>
      </c>
      <c r="G2" s="17" t="s">
        <v>27</v>
      </c>
      <c r="H2" s="17" t="s">
        <v>28</v>
      </c>
      <c r="I2" s="17" t="s">
        <v>29</v>
      </c>
      <c r="J2" s="17" t="s">
        <v>30</v>
      </c>
      <c r="K2" s="17" t="s">
        <v>31</v>
      </c>
      <c r="L2" s="17" t="s">
        <v>32</v>
      </c>
      <c r="M2" s="17" t="s">
        <v>33</v>
      </c>
      <c r="N2" s="17" t="s">
        <v>34</v>
      </c>
      <c r="O2" s="17" t="s">
        <v>35</v>
      </c>
      <c r="P2" s="17" t="s">
        <v>36</v>
      </c>
      <c r="Q2" s="18" t="s">
        <v>37</v>
      </c>
      <c r="R2" s="36"/>
      <c r="S2" s="36"/>
      <c r="T2" s="36"/>
      <c r="U2" s="36"/>
      <c r="V2" s="36"/>
      <c r="W2" s="36"/>
    </row>
    <row r="3" spans="1:23" x14ac:dyDescent="0.25">
      <c r="A3" s="46" t="s">
        <v>47</v>
      </c>
      <c r="B3" s="70" t="s">
        <v>3</v>
      </c>
      <c r="C3" s="5" t="s">
        <v>4</v>
      </c>
      <c r="D3" s="67"/>
      <c r="E3" s="3">
        <v>15</v>
      </c>
      <c r="F3" s="3">
        <v>15</v>
      </c>
      <c r="G3" s="3">
        <v>20</v>
      </c>
      <c r="H3" s="3">
        <v>20</v>
      </c>
      <c r="I3" s="3">
        <v>20</v>
      </c>
      <c r="J3" s="3">
        <v>30</v>
      </c>
      <c r="K3" s="3">
        <v>30</v>
      </c>
      <c r="L3" s="3">
        <v>10</v>
      </c>
      <c r="M3" s="3">
        <v>10</v>
      </c>
      <c r="N3" s="3">
        <v>5</v>
      </c>
      <c r="O3" s="3">
        <v>5</v>
      </c>
      <c r="P3" s="3">
        <v>5</v>
      </c>
      <c r="Q3" s="4">
        <v>5</v>
      </c>
      <c r="R3" s="37">
        <f>SUM(D3:Q8)</f>
        <v>310</v>
      </c>
      <c r="S3" s="49">
        <v>190000</v>
      </c>
      <c r="T3" s="43">
        <v>50</v>
      </c>
      <c r="U3" s="43">
        <v>107</v>
      </c>
      <c r="V3" s="37">
        <v>50</v>
      </c>
      <c r="W3" s="37">
        <v>66</v>
      </c>
    </row>
    <row r="4" spans="1:23" x14ac:dyDescent="0.25">
      <c r="A4" s="47"/>
      <c r="B4" s="71" t="s">
        <v>5</v>
      </c>
      <c r="C4" s="6" t="s">
        <v>6</v>
      </c>
      <c r="D4" s="26"/>
      <c r="E4" s="27"/>
      <c r="F4" s="27"/>
      <c r="G4" s="27"/>
      <c r="H4" s="27"/>
      <c r="I4" s="27"/>
      <c r="J4" s="27"/>
      <c r="K4" s="27"/>
      <c r="L4" s="27"/>
      <c r="M4" s="27"/>
      <c r="N4" s="24">
        <v>5</v>
      </c>
      <c r="O4" s="24">
        <v>5</v>
      </c>
      <c r="P4" s="24">
        <v>5</v>
      </c>
      <c r="Q4" s="25">
        <v>5</v>
      </c>
      <c r="R4" s="38"/>
      <c r="S4" s="38"/>
      <c r="T4" s="44"/>
      <c r="U4" s="44"/>
      <c r="V4" s="38"/>
      <c r="W4" s="38"/>
    </row>
    <row r="5" spans="1:23" x14ac:dyDescent="0.25">
      <c r="A5" s="47"/>
      <c r="B5" s="71" t="s">
        <v>7</v>
      </c>
      <c r="C5" s="6" t="s">
        <v>8</v>
      </c>
      <c r="D5" s="26"/>
      <c r="E5" s="27"/>
      <c r="F5" s="27"/>
      <c r="G5" s="27"/>
      <c r="H5" s="27"/>
      <c r="I5" s="27"/>
      <c r="J5" s="27"/>
      <c r="K5" s="27"/>
      <c r="L5" s="27"/>
      <c r="M5" s="27"/>
      <c r="N5" s="24">
        <v>5</v>
      </c>
      <c r="O5" s="24">
        <v>5</v>
      </c>
      <c r="P5" s="24">
        <v>10</v>
      </c>
      <c r="Q5" s="25">
        <v>10</v>
      </c>
      <c r="R5" s="38"/>
      <c r="S5" s="38"/>
      <c r="T5" s="44"/>
      <c r="U5" s="44"/>
      <c r="V5" s="38"/>
      <c r="W5" s="38"/>
    </row>
    <row r="6" spans="1:23" x14ac:dyDescent="0.25">
      <c r="A6" s="47"/>
      <c r="B6" s="71" t="s">
        <v>9</v>
      </c>
      <c r="C6" s="6" t="s">
        <v>10</v>
      </c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38"/>
      <c r="S6" s="38"/>
      <c r="T6" s="44"/>
      <c r="U6" s="44"/>
      <c r="V6" s="38"/>
      <c r="W6" s="38"/>
    </row>
    <row r="7" spans="1:23" x14ac:dyDescent="0.25">
      <c r="A7" s="61"/>
      <c r="B7" s="72" t="s">
        <v>11</v>
      </c>
      <c r="C7" s="62" t="s">
        <v>22</v>
      </c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68"/>
      <c r="R7" s="38"/>
      <c r="S7" s="38"/>
      <c r="T7" s="44"/>
      <c r="U7" s="44"/>
      <c r="V7" s="38"/>
      <c r="W7" s="38"/>
    </row>
    <row r="8" spans="1:23" ht="15.75" thickBot="1" x14ac:dyDescent="0.3">
      <c r="A8" s="48"/>
      <c r="B8" s="73" t="s">
        <v>60</v>
      </c>
      <c r="C8" s="7" t="s">
        <v>61</v>
      </c>
      <c r="D8" s="64">
        <v>5</v>
      </c>
      <c r="E8" s="65">
        <v>5</v>
      </c>
      <c r="F8" s="65">
        <v>5</v>
      </c>
      <c r="G8" s="65">
        <v>5</v>
      </c>
      <c r="H8" s="65">
        <v>5</v>
      </c>
      <c r="I8" s="65">
        <v>5</v>
      </c>
      <c r="J8" s="65">
        <v>5</v>
      </c>
      <c r="K8" s="65">
        <v>5</v>
      </c>
      <c r="L8" s="65">
        <v>5</v>
      </c>
      <c r="M8" s="65">
        <v>5</v>
      </c>
      <c r="N8" s="65">
        <v>5</v>
      </c>
      <c r="O8" s="65">
        <v>5</v>
      </c>
      <c r="P8" s="65">
        <v>5</v>
      </c>
      <c r="Q8" s="66">
        <v>5</v>
      </c>
      <c r="R8" s="39"/>
      <c r="S8" s="39"/>
      <c r="T8" s="45"/>
      <c r="U8" s="45"/>
      <c r="V8" s="39"/>
      <c r="W8" s="39"/>
    </row>
    <row r="9" spans="1:23" x14ac:dyDescent="0.25">
      <c r="A9" s="40" t="s">
        <v>48</v>
      </c>
      <c r="B9" s="74" t="s">
        <v>3</v>
      </c>
      <c r="C9" s="8" t="s">
        <v>12</v>
      </c>
      <c r="D9" s="67"/>
      <c r="E9" s="30"/>
      <c r="F9" s="3">
        <v>5</v>
      </c>
      <c r="G9" s="3">
        <v>5</v>
      </c>
      <c r="H9" s="3">
        <v>8</v>
      </c>
      <c r="I9" s="3">
        <v>8</v>
      </c>
      <c r="J9" s="3">
        <v>8</v>
      </c>
      <c r="K9" s="3">
        <v>8</v>
      </c>
      <c r="L9" s="3">
        <v>8</v>
      </c>
      <c r="M9" s="3">
        <v>8</v>
      </c>
      <c r="N9" s="3">
        <v>8</v>
      </c>
      <c r="O9" s="3">
        <v>8</v>
      </c>
      <c r="P9" s="3">
        <v>8</v>
      </c>
      <c r="Q9" s="4">
        <v>8</v>
      </c>
      <c r="R9" s="37">
        <f>SUM(D9:Q14)</f>
        <v>181</v>
      </c>
      <c r="S9" s="37">
        <v>100</v>
      </c>
      <c r="T9" s="43">
        <v>86</v>
      </c>
      <c r="U9" s="43">
        <v>87</v>
      </c>
      <c r="V9" s="37">
        <v>86</v>
      </c>
      <c r="W9" s="37">
        <v>52</v>
      </c>
    </row>
    <row r="10" spans="1:23" x14ac:dyDescent="0.25">
      <c r="A10" s="41"/>
      <c r="B10" s="75" t="s">
        <v>5</v>
      </c>
      <c r="C10" s="9" t="s">
        <v>13</v>
      </c>
      <c r="D10" s="26"/>
      <c r="E10" s="27"/>
      <c r="F10" s="27"/>
      <c r="G10" s="27"/>
      <c r="H10" s="27"/>
      <c r="I10" s="27"/>
      <c r="J10" s="27"/>
      <c r="K10" s="27"/>
      <c r="L10" s="24">
        <v>5</v>
      </c>
      <c r="M10" s="24">
        <v>5</v>
      </c>
      <c r="N10" s="24">
        <v>5</v>
      </c>
      <c r="O10" s="27"/>
      <c r="P10" s="27"/>
      <c r="Q10" s="28"/>
      <c r="R10" s="38"/>
      <c r="S10" s="38"/>
      <c r="T10" s="44"/>
      <c r="U10" s="44"/>
      <c r="V10" s="38"/>
      <c r="W10" s="38"/>
    </row>
    <row r="11" spans="1:23" x14ac:dyDescent="0.25">
      <c r="A11" s="41"/>
      <c r="B11" s="75" t="s">
        <v>7</v>
      </c>
      <c r="C11" s="9" t="s">
        <v>14</v>
      </c>
      <c r="D11" s="26"/>
      <c r="E11" s="27"/>
      <c r="F11" s="27"/>
      <c r="G11" s="27"/>
      <c r="H11" s="27"/>
      <c r="I11" s="27"/>
      <c r="J11" s="27"/>
      <c r="K11" s="27"/>
      <c r="L11" s="27"/>
      <c r="M11" s="24">
        <v>3</v>
      </c>
      <c r="N11" s="24">
        <v>3</v>
      </c>
      <c r="O11" s="27"/>
      <c r="P11" s="27"/>
      <c r="Q11" s="28"/>
      <c r="R11" s="38"/>
      <c r="S11" s="38"/>
      <c r="T11" s="44"/>
      <c r="U11" s="44"/>
      <c r="V11" s="38"/>
      <c r="W11" s="38"/>
    </row>
    <row r="12" spans="1:23" x14ac:dyDescent="0.25">
      <c r="A12" s="41"/>
      <c r="B12" s="75" t="s">
        <v>9</v>
      </c>
      <c r="C12" s="9" t="s">
        <v>15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38"/>
      <c r="S12" s="38"/>
      <c r="T12" s="44"/>
      <c r="U12" s="44"/>
      <c r="V12" s="38"/>
      <c r="W12" s="38"/>
    </row>
    <row r="13" spans="1:23" x14ac:dyDescent="0.25">
      <c r="A13" s="53"/>
      <c r="B13" s="76" t="s">
        <v>11</v>
      </c>
      <c r="C13" s="63" t="s">
        <v>16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8"/>
      <c r="S13" s="38"/>
      <c r="T13" s="44"/>
      <c r="U13" s="44"/>
      <c r="V13" s="38"/>
      <c r="W13" s="38"/>
    </row>
    <row r="14" spans="1:23" ht="15.75" thickBot="1" x14ac:dyDescent="0.3">
      <c r="A14" s="42"/>
      <c r="B14" s="77" t="s">
        <v>60</v>
      </c>
      <c r="C14" s="10" t="s">
        <v>61</v>
      </c>
      <c r="D14" s="64">
        <v>5</v>
      </c>
      <c r="E14" s="65">
        <v>5</v>
      </c>
      <c r="F14" s="65">
        <v>5</v>
      </c>
      <c r="G14" s="65">
        <v>5</v>
      </c>
      <c r="H14" s="65">
        <v>5</v>
      </c>
      <c r="I14" s="65">
        <v>5</v>
      </c>
      <c r="J14" s="65">
        <v>5</v>
      </c>
      <c r="K14" s="65">
        <v>5</v>
      </c>
      <c r="L14" s="65">
        <v>5</v>
      </c>
      <c r="M14" s="65">
        <v>5</v>
      </c>
      <c r="N14" s="65">
        <v>5</v>
      </c>
      <c r="O14" s="65">
        <v>5</v>
      </c>
      <c r="P14" s="65">
        <v>5</v>
      </c>
      <c r="Q14" s="66">
        <v>5</v>
      </c>
      <c r="R14" s="39"/>
      <c r="S14" s="39"/>
      <c r="T14" s="45"/>
      <c r="U14" s="45"/>
      <c r="V14" s="39"/>
      <c r="W14" s="39"/>
    </row>
    <row r="15" spans="1:23" x14ac:dyDescent="0.25">
      <c r="A15" s="46" t="s">
        <v>49</v>
      </c>
      <c r="B15" s="70" t="s">
        <v>3</v>
      </c>
      <c r="C15" s="5" t="s">
        <v>4</v>
      </c>
      <c r="D15" s="67"/>
      <c r="E15" s="3">
        <v>20</v>
      </c>
      <c r="F15" s="3">
        <v>30</v>
      </c>
      <c r="G15" s="3">
        <v>30</v>
      </c>
      <c r="H15" s="3">
        <v>30</v>
      </c>
      <c r="I15" s="3">
        <v>30</v>
      </c>
      <c r="J15" s="3">
        <v>30</v>
      </c>
      <c r="K15" s="3">
        <v>30</v>
      </c>
      <c r="L15" s="3">
        <v>30</v>
      </c>
      <c r="M15" s="3">
        <v>30</v>
      </c>
      <c r="N15" s="3">
        <v>30</v>
      </c>
      <c r="O15" s="3">
        <v>30</v>
      </c>
      <c r="P15" s="3">
        <v>15</v>
      </c>
      <c r="Q15" s="4">
        <v>15</v>
      </c>
      <c r="R15" s="37">
        <f>SUM(D15:Q20)</f>
        <v>500</v>
      </c>
      <c r="S15" s="37">
        <v>750</v>
      </c>
      <c r="T15" s="43">
        <v>65</v>
      </c>
      <c r="U15" s="43">
        <v>238</v>
      </c>
      <c r="V15" s="37">
        <v>260</v>
      </c>
      <c r="W15" s="37">
        <v>310</v>
      </c>
    </row>
    <row r="16" spans="1:23" x14ac:dyDescent="0.25">
      <c r="A16" s="47"/>
      <c r="B16" s="71" t="s">
        <v>5</v>
      </c>
      <c r="C16" s="6" t="s">
        <v>6</v>
      </c>
      <c r="D16" s="26"/>
      <c r="E16" s="27"/>
      <c r="F16" s="27"/>
      <c r="G16" s="27"/>
      <c r="H16" s="27"/>
      <c r="I16" s="27"/>
      <c r="J16" s="27"/>
      <c r="K16" s="24">
        <v>5</v>
      </c>
      <c r="L16" s="24">
        <v>5</v>
      </c>
      <c r="M16" s="24">
        <v>5</v>
      </c>
      <c r="N16" s="24">
        <v>5</v>
      </c>
      <c r="O16" s="24">
        <v>15</v>
      </c>
      <c r="P16" s="24">
        <v>15</v>
      </c>
      <c r="Q16" s="25">
        <v>15</v>
      </c>
      <c r="R16" s="38"/>
      <c r="S16" s="38"/>
      <c r="T16" s="44"/>
      <c r="U16" s="44"/>
      <c r="V16" s="38"/>
      <c r="W16" s="38"/>
    </row>
    <row r="17" spans="1:23" x14ac:dyDescent="0.25">
      <c r="A17" s="47"/>
      <c r="B17" s="71" t="s">
        <v>7</v>
      </c>
      <c r="C17" s="6" t="s">
        <v>8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4">
        <v>5</v>
      </c>
      <c r="P17" s="24">
        <v>5</v>
      </c>
      <c r="Q17" s="25">
        <v>5</v>
      </c>
      <c r="R17" s="38"/>
      <c r="S17" s="38"/>
      <c r="T17" s="44"/>
      <c r="U17" s="44"/>
      <c r="V17" s="38"/>
      <c r="W17" s="38"/>
    </row>
    <row r="18" spans="1:23" x14ac:dyDescent="0.25">
      <c r="A18" s="47"/>
      <c r="B18" s="71" t="s">
        <v>9</v>
      </c>
      <c r="C18" s="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38"/>
      <c r="S18" s="38"/>
      <c r="T18" s="44"/>
      <c r="U18" s="44"/>
      <c r="V18" s="38"/>
      <c r="W18" s="38"/>
    </row>
    <row r="19" spans="1:23" x14ac:dyDescent="0.25">
      <c r="A19" s="61"/>
      <c r="B19" s="72" t="s">
        <v>11</v>
      </c>
      <c r="C19" s="62" t="s">
        <v>22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68"/>
      <c r="R19" s="38"/>
      <c r="S19" s="38"/>
      <c r="T19" s="44"/>
      <c r="U19" s="44"/>
      <c r="V19" s="38"/>
      <c r="W19" s="38"/>
    </row>
    <row r="20" spans="1:23" ht="15.75" thickBot="1" x14ac:dyDescent="0.3">
      <c r="A20" s="48"/>
      <c r="B20" s="73" t="s">
        <v>60</v>
      </c>
      <c r="C20" s="7" t="s">
        <v>61</v>
      </c>
      <c r="D20" s="64">
        <v>5</v>
      </c>
      <c r="E20" s="65">
        <v>5</v>
      </c>
      <c r="F20" s="65">
        <v>5</v>
      </c>
      <c r="G20" s="65">
        <v>5</v>
      </c>
      <c r="H20" s="65">
        <v>5</v>
      </c>
      <c r="I20" s="65">
        <v>5</v>
      </c>
      <c r="J20" s="65">
        <v>5</v>
      </c>
      <c r="K20" s="65">
        <v>5</v>
      </c>
      <c r="L20" s="65">
        <v>5</v>
      </c>
      <c r="M20" s="65">
        <v>5</v>
      </c>
      <c r="N20" s="65">
        <v>5</v>
      </c>
      <c r="O20" s="65">
        <v>5</v>
      </c>
      <c r="P20" s="65">
        <v>5</v>
      </c>
      <c r="Q20" s="66">
        <v>5</v>
      </c>
      <c r="R20" s="39"/>
      <c r="S20" s="39"/>
      <c r="T20" s="45"/>
      <c r="U20" s="45"/>
      <c r="V20" s="39"/>
      <c r="W20" s="39"/>
    </row>
    <row r="21" spans="1:23" x14ac:dyDescent="0.25">
      <c r="A21" s="40" t="s">
        <v>50</v>
      </c>
      <c r="B21" s="74" t="s">
        <v>3</v>
      </c>
      <c r="C21" s="8" t="s">
        <v>17</v>
      </c>
      <c r="D21" s="67"/>
      <c r="E21" s="30"/>
      <c r="F21" s="30"/>
      <c r="G21" s="30"/>
      <c r="H21" s="30"/>
      <c r="I21" s="30"/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0"/>
      <c r="P21" s="30"/>
      <c r="Q21" s="31"/>
      <c r="R21" s="37">
        <f>SUM(D21:Q26)</f>
        <v>230</v>
      </c>
      <c r="S21" s="37">
        <v>500</v>
      </c>
      <c r="T21" s="50" t="s">
        <v>43</v>
      </c>
      <c r="U21" s="43">
        <v>79</v>
      </c>
      <c r="V21" s="37">
        <v>66</v>
      </c>
      <c r="W21" s="37">
        <v>10</v>
      </c>
    </row>
    <row r="22" spans="1:23" x14ac:dyDescent="0.25">
      <c r="A22" s="41"/>
      <c r="B22" s="75" t="s">
        <v>5</v>
      </c>
      <c r="C22" s="9" t="s">
        <v>18</v>
      </c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4">
        <v>10</v>
      </c>
      <c r="Q22" s="25">
        <v>10</v>
      </c>
      <c r="R22" s="38"/>
      <c r="S22" s="38"/>
      <c r="T22" s="51"/>
      <c r="U22" s="44"/>
      <c r="V22" s="38"/>
      <c r="W22" s="38"/>
    </row>
    <row r="23" spans="1:23" x14ac:dyDescent="0.25">
      <c r="A23" s="41"/>
      <c r="B23" s="75" t="s">
        <v>7</v>
      </c>
      <c r="C23" s="9" t="s">
        <v>19</v>
      </c>
      <c r="D23" s="26"/>
      <c r="E23" s="27"/>
      <c r="F23" s="24">
        <v>5</v>
      </c>
      <c r="G23" s="27"/>
      <c r="H23" s="27"/>
      <c r="I23" s="27"/>
      <c r="J23" s="27"/>
      <c r="K23" s="27"/>
      <c r="L23" s="27"/>
      <c r="M23" s="27"/>
      <c r="N23" s="27"/>
      <c r="O23" s="27"/>
      <c r="P23" s="24">
        <v>10</v>
      </c>
      <c r="Q23" s="25">
        <v>10</v>
      </c>
      <c r="R23" s="38"/>
      <c r="S23" s="38"/>
      <c r="T23" s="51"/>
      <c r="U23" s="44"/>
      <c r="V23" s="38"/>
      <c r="W23" s="38"/>
    </row>
    <row r="24" spans="1:23" x14ac:dyDescent="0.25">
      <c r="A24" s="41"/>
      <c r="B24" s="75" t="s">
        <v>9</v>
      </c>
      <c r="C24" s="9" t="s">
        <v>20</v>
      </c>
      <c r="D24" s="23">
        <v>5</v>
      </c>
      <c r="E24" s="24">
        <v>5</v>
      </c>
      <c r="F24" s="24">
        <v>10</v>
      </c>
      <c r="G24" s="24">
        <v>10</v>
      </c>
      <c r="H24" s="24">
        <v>10</v>
      </c>
      <c r="I24" s="24">
        <v>15</v>
      </c>
      <c r="J24" s="27"/>
      <c r="K24" s="27"/>
      <c r="L24" s="27"/>
      <c r="M24" s="27"/>
      <c r="N24" s="27"/>
      <c r="O24" s="27"/>
      <c r="P24" s="27"/>
      <c r="Q24" s="25">
        <v>10</v>
      </c>
      <c r="R24" s="38"/>
      <c r="S24" s="38"/>
      <c r="T24" s="51"/>
      <c r="U24" s="44"/>
      <c r="V24" s="38"/>
      <c r="W24" s="38"/>
    </row>
    <row r="25" spans="1:23" x14ac:dyDescent="0.25">
      <c r="A25" s="53"/>
      <c r="B25" s="76" t="s">
        <v>11</v>
      </c>
      <c r="C25" s="63" t="s">
        <v>21</v>
      </c>
      <c r="D25" s="32"/>
      <c r="E25" s="33"/>
      <c r="F25" s="33"/>
      <c r="G25" s="33"/>
      <c r="H25" s="33"/>
      <c r="I25" s="33"/>
      <c r="J25" s="27"/>
      <c r="K25" s="33"/>
      <c r="L25" s="33"/>
      <c r="M25" s="33"/>
      <c r="N25" s="33"/>
      <c r="O25" s="33"/>
      <c r="P25" s="33"/>
      <c r="Q25" s="34"/>
      <c r="R25" s="38"/>
      <c r="S25" s="38"/>
      <c r="T25" s="51"/>
      <c r="U25" s="44"/>
      <c r="V25" s="38"/>
      <c r="W25" s="38"/>
    </row>
    <row r="26" spans="1:23" ht="15.75" thickBot="1" x14ac:dyDescent="0.3">
      <c r="A26" s="42"/>
      <c r="B26" s="77" t="s">
        <v>60</v>
      </c>
      <c r="C26" s="10" t="s">
        <v>61</v>
      </c>
      <c r="D26" s="64">
        <v>5</v>
      </c>
      <c r="E26" s="65">
        <v>5</v>
      </c>
      <c r="F26" s="65">
        <v>5</v>
      </c>
      <c r="G26" s="65">
        <v>5</v>
      </c>
      <c r="H26" s="65">
        <v>5</v>
      </c>
      <c r="I26" s="65">
        <v>5</v>
      </c>
      <c r="J26" s="65">
        <v>5</v>
      </c>
      <c r="K26" s="65">
        <v>5</v>
      </c>
      <c r="L26" s="65">
        <v>5</v>
      </c>
      <c r="M26" s="65">
        <v>5</v>
      </c>
      <c r="N26" s="65">
        <v>5</v>
      </c>
      <c r="O26" s="65">
        <v>5</v>
      </c>
      <c r="P26" s="65">
        <v>5</v>
      </c>
      <c r="Q26" s="66">
        <v>5</v>
      </c>
      <c r="R26" s="39"/>
      <c r="S26" s="39"/>
      <c r="T26" s="52"/>
      <c r="U26" s="45"/>
      <c r="V26" s="39"/>
      <c r="W26" s="39"/>
    </row>
    <row r="27" spans="1:23" x14ac:dyDescent="0.25">
      <c r="A27" s="46" t="s">
        <v>51</v>
      </c>
      <c r="B27" s="70" t="s">
        <v>3</v>
      </c>
      <c r="C27" s="5" t="s">
        <v>12</v>
      </c>
      <c r="D27" s="67"/>
      <c r="E27" s="30"/>
      <c r="F27" s="3">
        <v>5</v>
      </c>
      <c r="G27" s="3">
        <v>10</v>
      </c>
      <c r="H27" s="3">
        <v>15</v>
      </c>
      <c r="I27" s="3">
        <v>15</v>
      </c>
      <c r="J27" s="3">
        <v>15</v>
      </c>
      <c r="K27" s="3">
        <v>15</v>
      </c>
      <c r="L27" s="3">
        <v>15</v>
      </c>
      <c r="M27" s="3">
        <v>15</v>
      </c>
      <c r="N27" s="3">
        <v>15</v>
      </c>
      <c r="O27" s="3">
        <v>15</v>
      </c>
      <c r="P27" s="3">
        <v>15</v>
      </c>
      <c r="Q27" s="4">
        <v>5</v>
      </c>
      <c r="R27" s="37">
        <f>SUM(D27:Q32)</f>
        <v>295</v>
      </c>
      <c r="S27" s="49">
        <v>6575</v>
      </c>
      <c r="T27" s="43">
        <v>251</v>
      </c>
      <c r="U27" s="43">
        <v>168</v>
      </c>
      <c r="V27" s="37">
        <v>303</v>
      </c>
      <c r="W27" s="37">
        <v>236</v>
      </c>
    </row>
    <row r="28" spans="1:23" x14ac:dyDescent="0.25">
      <c r="A28" s="47"/>
      <c r="B28" s="71" t="s">
        <v>5</v>
      </c>
      <c r="C28" s="6" t="s">
        <v>13</v>
      </c>
      <c r="D28" s="26"/>
      <c r="E28" s="27"/>
      <c r="F28" s="27"/>
      <c r="G28" s="27"/>
      <c r="H28" s="27"/>
      <c r="I28" s="24">
        <v>5</v>
      </c>
      <c r="J28" s="24">
        <v>5</v>
      </c>
      <c r="K28" s="24">
        <v>5</v>
      </c>
      <c r="L28" s="24">
        <v>5</v>
      </c>
      <c r="M28" s="24">
        <v>5</v>
      </c>
      <c r="N28" s="24">
        <v>5</v>
      </c>
      <c r="O28" s="24">
        <v>10</v>
      </c>
      <c r="P28" s="24">
        <v>10</v>
      </c>
      <c r="Q28" s="25">
        <v>5</v>
      </c>
      <c r="R28" s="38"/>
      <c r="S28" s="38"/>
      <c r="T28" s="44"/>
      <c r="U28" s="44"/>
      <c r="V28" s="38"/>
      <c r="W28" s="38"/>
    </row>
    <row r="29" spans="1:23" x14ac:dyDescent="0.25">
      <c r="A29" s="47"/>
      <c r="B29" s="71" t="s">
        <v>7</v>
      </c>
      <c r="C29" s="6" t="s">
        <v>14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4">
        <v>5</v>
      </c>
      <c r="P29" s="24">
        <v>5</v>
      </c>
      <c r="Q29" s="25">
        <v>5</v>
      </c>
      <c r="R29" s="38"/>
      <c r="S29" s="38"/>
      <c r="T29" s="44"/>
      <c r="U29" s="44"/>
      <c r="V29" s="38"/>
      <c r="W29" s="38"/>
    </row>
    <row r="30" spans="1:23" x14ac:dyDescent="0.25">
      <c r="A30" s="47"/>
      <c r="B30" s="71" t="s">
        <v>9</v>
      </c>
      <c r="C30" s="6" t="s">
        <v>15</v>
      </c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8"/>
      <c r="S30" s="38"/>
      <c r="T30" s="44"/>
      <c r="U30" s="44"/>
      <c r="V30" s="38"/>
      <c r="W30" s="38"/>
    </row>
    <row r="31" spans="1:23" x14ac:dyDescent="0.25">
      <c r="A31" s="61"/>
      <c r="B31" s="72" t="s">
        <v>11</v>
      </c>
      <c r="C31" s="62" t="s">
        <v>16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68"/>
      <c r="R31" s="38"/>
      <c r="S31" s="38"/>
      <c r="T31" s="44"/>
      <c r="U31" s="44"/>
      <c r="V31" s="38"/>
      <c r="W31" s="38"/>
    </row>
    <row r="32" spans="1:23" ht="15.75" thickBot="1" x14ac:dyDescent="0.3">
      <c r="A32" s="48"/>
      <c r="B32" s="73" t="s">
        <v>60</v>
      </c>
      <c r="C32" s="7" t="s">
        <v>61</v>
      </c>
      <c r="D32" s="64">
        <v>5</v>
      </c>
      <c r="E32" s="65">
        <v>5</v>
      </c>
      <c r="F32" s="65">
        <v>5</v>
      </c>
      <c r="G32" s="65">
        <v>5</v>
      </c>
      <c r="H32" s="65">
        <v>5</v>
      </c>
      <c r="I32" s="65">
        <v>5</v>
      </c>
      <c r="J32" s="65">
        <v>5</v>
      </c>
      <c r="K32" s="65">
        <v>5</v>
      </c>
      <c r="L32" s="65">
        <v>5</v>
      </c>
      <c r="M32" s="65">
        <v>5</v>
      </c>
      <c r="N32" s="65">
        <v>5</v>
      </c>
      <c r="O32" s="65">
        <v>5</v>
      </c>
      <c r="P32" s="65">
        <v>5</v>
      </c>
      <c r="Q32" s="66">
        <v>5</v>
      </c>
      <c r="R32" s="39"/>
      <c r="S32" s="39"/>
      <c r="T32" s="45"/>
      <c r="U32" s="45"/>
      <c r="V32" s="39"/>
      <c r="W32" s="39"/>
    </row>
    <row r="33" spans="1:23" x14ac:dyDescent="0.25">
      <c r="A33" s="40" t="s">
        <v>52</v>
      </c>
      <c r="B33" s="74" t="s">
        <v>3</v>
      </c>
      <c r="C33" s="8" t="s">
        <v>12</v>
      </c>
      <c r="D33" s="67"/>
      <c r="E33" s="30"/>
      <c r="F33" s="3">
        <v>15</v>
      </c>
      <c r="G33" s="3">
        <v>25</v>
      </c>
      <c r="H33" s="3">
        <v>40</v>
      </c>
      <c r="I33" s="3">
        <v>40</v>
      </c>
      <c r="J33" s="3">
        <v>40</v>
      </c>
      <c r="K33" s="3">
        <v>40</v>
      </c>
      <c r="L33" s="3">
        <v>40</v>
      </c>
      <c r="M33" s="3">
        <v>40</v>
      </c>
      <c r="N33" s="3">
        <v>40</v>
      </c>
      <c r="O33" s="3">
        <v>15</v>
      </c>
      <c r="P33" s="3">
        <v>10</v>
      </c>
      <c r="Q33" s="4">
        <v>10</v>
      </c>
      <c r="R33" s="37">
        <f>SUM(D33:Q38)</f>
        <v>555</v>
      </c>
      <c r="S33" s="54">
        <v>5300</v>
      </c>
      <c r="T33" s="57">
        <v>1025</v>
      </c>
      <c r="U33" s="43">
        <v>784</v>
      </c>
      <c r="V33" s="37">
        <v>832</v>
      </c>
      <c r="W33" s="37">
        <v>457</v>
      </c>
    </row>
    <row r="34" spans="1:23" x14ac:dyDescent="0.25">
      <c r="A34" s="41"/>
      <c r="B34" s="75" t="s">
        <v>5</v>
      </c>
      <c r="C34" s="9" t="s">
        <v>13</v>
      </c>
      <c r="D34" s="26"/>
      <c r="E34" s="27"/>
      <c r="F34" s="27"/>
      <c r="G34" s="27"/>
      <c r="H34" s="24">
        <v>5</v>
      </c>
      <c r="I34" s="24">
        <v>10</v>
      </c>
      <c r="J34" s="24">
        <v>10</v>
      </c>
      <c r="K34" s="24">
        <v>10</v>
      </c>
      <c r="L34" s="24">
        <v>10</v>
      </c>
      <c r="M34" s="24">
        <v>10</v>
      </c>
      <c r="N34" s="24">
        <v>10</v>
      </c>
      <c r="O34" s="24">
        <v>15</v>
      </c>
      <c r="P34" s="24">
        <v>15</v>
      </c>
      <c r="Q34" s="25">
        <v>10</v>
      </c>
      <c r="R34" s="38"/>
      <c r="S34" s="55"/>
      <c r="T34" s="44"/>
      <c r="U34" s="44"/>
      <c r="V34" s="38"/>
      <c r="W34" s="38"/>
    </row>
    <row r="35" spans="1:23" x14ac:dyDescent="0.25">
      <c r="A35" s="41"/>
      <c r="B35" s="75" t="s">
        <v>7</v>
      </c>
      <c r="C35" s="9" t="s">
        <v>14</v>
      </c>
      <c r="D35" s="26"/>
      <c r="E35" s="27"/>
      <c r="F35" s="27"/>
      <c r="G35" s="27"/>
      <c r="H35" s="27"/>
      <c r="I35" s="27"/>
      <c r="J35" s="24">
        <v>5</v>
      </c>
      <c r="K35" s="24">
        <v>5</v>
      </c>
      <c r="L35" s="24">
        <v>5</v>
      </c>
      <c r="M35" s="27"/>
      <c r="N35" s="27"/>
      <c r="O35" s="27"/>
      <c r="P35" s="27"/>
      <c r="Q35" s="25">
        <v>10</v>
      </c>
      <c r="R35" s="38"/>
      <c r="S35" s="55"/>
      <c r="T35" s="44"/>
      <c r="U35" s="44"/>
      <c r="V35" s="38"/>
      <c r="W35" s="38"/>
    </row>
    <row r="36" spans="1:23" x14ac:dyDescent="0.25">
      <c r="A36" s="41"/>
      <c r="B36" s="75" t="s">
        <v>9</v>
      </c>
      <c r="C36" s="9" t="s">
        <v>15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38"/>
      <c r="S36" s="55"/>
      <c r="T36" s="44"/>
      <c r="U36" s="44"/>
      <c r="V36" s="38"/>
      <c r="W36" s="38"/>
    </row>
    <row r="37" spans="1:23" x14ac:dyDescent="0.25">
      <c r="A37" s="53"/>
      <c r="B37" s="76" t="s">
        <v>11</v>
      </c>
      <c r="C37" s="63" t="s">
        <v>16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4"/>
      <c r="R37" s="38"/>
      <c r="S37" s="55"/>
      <c r="T37" s="44"/>
      <c r="U37" s="44"/>
      <c r="V37" s="38"/>
      <c r="W37" s="38"/>
    </row>
    <row r="38" spans="1:23" ht="15.75" thickBot="1" x14ac:dyDescent="0.3">
      <c r="A38" s="53"/>
      <c r="B38" s="78" t="s">
        <v>60</v>
      </c>
      <c r="C38" s="11" t="s">
        <v>61</v>
      </c>
      <c r="D38" s="64">
        <v>5</v>
      </c>
      <c r="E38" s="65">
        <v>5</v>
      </c>
      <c r="F38" s="65">
        <v>5</v>
      </c>
      <c r="G38" s="65">
        <v>5</v>
      </c>
      <c r="H38" s="65">
        <v>5</v>
      </c>
      <c r="I38" s="65">
        <v>5</v>
      </c>
      <c r="J38" s="65">
        <v>5</v>
      </c>
      <c r="K38" s="65">
        <v>5</v>
      </c>
      <c r="L38" s="65">
        <v>5</v>
      </c>
      <c r="M38" s="65">
        <v>5</v>
      </c>
      <c r="N38" s="65">
        <v>5</v>
      </c>
      <c r="O38" s="65">
        <v>5</v>
      </c>
      <c r="P38" s="65">
        <v>5</v>
      </c>
      <c r="Q38" s="66">
        <v>5</v>
      </c>
      <c r="R38" s="39"/>
      <c r="S38" s="56"/>
      <c r="T38" s="45"/>
      <c r="U38" s="45"/>
      <c r="V38" s="39"/>
      <c r="W38" s="39"/>
    </row>
    <row r="39" spans="1:23" x14ac:dyDescent="0.25">
      <c r="A39" s="46" t="s">
        <v>53</v>
      </c>
      <c r="B39" s="70" t="s">
        <v>3</v>
      </c>
      <c r="C39" s="5" t="s">
        <v>17</v>
      </c>
      <c r="D39" s="67"/>
      <c r="E39" s="30"/>
      <c r="F39" s="30"/>
      <c r="G39" s="30"/>
      <c r="H39" s="3">
        <v>10</v>
      </c>
      <c r="I39" s="3">
        <v>15</v>
      </c>
      <c r="J39" s="3">
        <v>25</v>
      </c>
      <c r="K39" s="3">
        <v>25</v>
      </c>
      <c r="L39" s="3">
        <v>15</v>
      </c>
      <c r="M39" s="3">
        <v>15</v>
      </c>
      <c r="N39" s="3">
        <v>20</v>
      </c>
      <c r="O39" s="30"/>
      <c r="P39" s="30"/>
      <c r="Q39" s="31"/>
      <c r="R39" s="37">
        <f>SUM(D39:Q44)</f>
        <v>256</v>
      </c>
      <c r="S39" s="37">
        <v>400</v>
      </c>
      <c r="T39" s="43">
        <v>62</v>
      </c>
      <c r="U39" s="43">
        <v>76</v>
      </c>
      <c r="V39" s="37">
        <v>180</v>
      </c>
      <c r="W39" s="37">
        <v>2</v>
      </c>
    </row>
    <row r="40" spans="1:23" x14ac:dyDescent="0.25">
      <c r="A40" s="47"/>
      <c r="B40" s="71" t="s">
        <v>5</v>
      </c>
      <c r="C40" s="6" t="s">
        <v>18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4">
        <v>10</v>
      </c>
      <c r="O40" s="24">
        <v>5</v>
      </c>
      <c r="P40" s="27"/>
      <c r="Q40" s="28"/>
      <c r="R40" s="38"/>
      <c r="S40" s="38"/>
      <c r="T40" s="44"/>
      <c r="U40" s="44"/>
      <c r="V40" s="38"/>
      <c r="W40" s="38"/>
    </row>
    <row r="41" spans="1:23" x14ac:dyDescent="0.25">
      <c r="A41" s="47"/>
      <c r="B41" s="71" t="s">
        <v>7</v>
      </c>
      <c r="C41" s="6" t="s">
        <v>19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4">
        <v>10</v>
      </c>
      <c r="Q41" s="25">
        <v>5</v>
      </c>
      <c r="R41" s="38"/>
      <c r="S41" s="38"/>
      <c r="T41" s="44"/>
      <c r="U41" s="44"/>
      <c r="V41" s="38"/>
      <c r="W41" s="38"/>
    </row>
    <row r="42" spans="1:23" x14ac:dyDescent="0.25">
      <c r="A42" s="47"/>
      <c r="B42" s="71" t="s">
        <v>9</v>
      </c>
      <c r="C42" s="6" t="s">
        <v>20</v>
      </c>
      <c r="D42" s="23">
        <v>5</v>
      </c>
      <c r="E42" s="24">
        <v>5</v>
      </c>
      <c r="F42" s="24">
        <v>5</v>
      </c>
      <c r="G42" s="24">
        <v>5</v>
      </c>
      <c r="H42" s="27"/>
      <c r="I42" s="24">
        <v>5</v>
      </c>
      <c r="J42" s="24">
        <v>3</v>
      </c>
      <c r="K42" s="24">
        <v>3</v>
      </c>
      <c r="L42" s="27"/>
      <c r="M42" s="27"/>
      <c r="N42" s="27"/>
      <c r="O42" s="27"/>
      <c r="P42" s="27"/>
      <c r="Q42" s="28"/>
      <c r="R42" s="38"/>
      <c r="S42" s="38"/>
      <c r="T42" s="44"/>
      <c r="U42" s="44"/>
      <c r="V42" s="38"/>
      <c r="W42" s="38"/>
    </row>
    <row r="43" spans="1:23" x14ac:dyDescent="0.25">
      <c r="A43" s="61"/>
      <c r="B43" s="72" t="s">
        <v>11</v>
      </c>
      <c r="C43" s="62" t="s">
        <v>21</v>
      </c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4"/>
      <c r="R43" s="38"/>
      <c r="S43" s="38"/>
      <c r="T43" s="44"/>
      <c r="U43" s="44"/>
      <c r="V43" s="38"/>
      <c r="W43" s="38"/>
    </row>
    <row r="44" spans="1:23" ht="15.75" thickBot="1" x14ac:dyDescent="0.3">
      <c r="A44" s="48"/>
      <c r="B44" s="73" t="s">
        <v>60</v>
      </c>
      <c r="C44" s="7" t="s">
        <v>61</v>
      </c>
      <c r="D44" s="64">
        <v>5</v>
      </c>
      <c r="E44" s="65">
        <v>5</v>
      </c>
      <c r="F44" s="65">
        <v>5</v>
      </c>
      <c r="G44" s="65">
        <v>5</v>
      </c>
      <c r="H44" s="65">
        <v>5</v>
      </c>
      <c r="I44" s="65">
        <v>5</v>
      </c>
      <c r="J44" s="65">
        <v>5</v>
      </c>
      <c r="K44" s="65">
        <v>5</v>
      </c>
      <c r="L44" s="65">
        <v>5</v>
      </c>
      <c r="M44" s="65">
        <v>5</v>
      </c>
      <c r="N44" s="65">
        <v>5</v>
      </c>
      <c r="O44" s="65">
        <v>5</v>
      </c>
      <c r="P44" s="65">
        <v>5</v>
      </c>
      <c r="Q44" s="66">
        <v>5</v>
      </c>
      <c r="R44" s="39"/>
      <c r="S44" s="39"/>
      <c r="T44" s="45"/>
      <c r="U44" s="45"/>
      <c r="V44" s="39"/>
      <c r="W44" s="39"/>
    </row>
    <row r="45" spans="1:23" x14ac:dyDescent="0.25">
      <c r="A45" s="40" t="s">
        <v>54</v>
      </c>
      <c r="B45" s="74" t="s">
        <v>3</v>
      </c>
      <c r="C45" s="8" t="s">
        <v>17</v>
      </c>
      <c r="D45" s="67"/>
      <c r="E45" s="30"/>
      <c r="F45" s="30"/>
      <c r="G45" s="30"/>
      <c r="H45" s="3">
        <v>20</v>
      </c>
      <c r="I45" s="3">
        <v>20</v>
      </c>
      <c r="J45" s="3">
        <v>20</v>
      </c>
      <c r="K45" s="3">
        <v>20</v>
      </c>
      <c r="L45" s="3">
        <v>20</v>
      </c>
      <c r="M45" s="3">
        <v>20</v>
      </c>
      <c r="N45" s="3">
        <v>20</v>
      </c>
      <c r="O45" s="3">
        <v>10</v>
      </c>
      <c r="P45" s="30"/>
      <c r="Q45" s="31"/>
      <c r="R45" s="37">
        <f>SUM(D45:Q50)</f>
        <v>395</v>
      </c>
      <c r="S45" s="54">
        <v>5300</v>
      </c>
      <c r="T45" s="43">
        <v>49</v>
      </c>
      <c r="U45" s="43">
        <v>66</v>
      </c>
      <c r="V45" s="37">
        <v>197</v>
      </c>
      <c r="W45" s="37">
        <v>257</v>
      </c>
    </row>
    <row r="46" spans="1:23" x14ac:dyDescent="0.25">
      <c r="A46" s="41"/>
      <c r="B46" s="75" t="s">
        <v>5</v>
      </c>
      <c r="C46" s="9" t="s">
        <v>18</v>
      </c>
      <c r="D46" s="26"/>
      <c r="E46" s="27"/>
      <c r="F46" s="27"/>
      <c r="G46" s="29"/>
      <c r="H46" s="24">
        <v>5</v>
      </c>
      <c r="I46" s="24">
        <v>5</v>
      </c>
      <c r="J46" s="24">
        <v>10</v>
      </c>
      <c r="K46" s="24">
        <v>10</v>
      </c>
      <c r="L46" s="24">
        <v>10</v>
      </c>
      <c r="M46" s="24">
        <v>10</v>
      </c>
      <c r="N46" s="24">
        <v>15</v>
      </c>
      <c r="O46" s="24">
        <v>15</v>
      </c>
      <c r="P46" s="24">
        <v>15</v>
      </c>
      <c r="Q46" s="25">
        <v>5</v>
      </c>
      <c r="R46" s="38"/>
      <c r="S46" s="55"/>
      <c r="T46" s="44"/>
      <c r="U46" s="44"/>
      <c r="V46" s="38"/>
      <c r="W46" s="38"/>
    </row>
    <row r="47" spans="1:23" x14ac:dyDescent="0.25">
      <c r="A47" s="41"/>
      <c r="B47" s="75" t="s">
        <v>7</v>
      </c>
      <c r="C47" s="9" t="s">
        <v>19</v>
      </c>
      <c r="D47" s="26"/>
      <c r="E47" s="27"/>
      <c r="F47" s="27"/>
      <c r="G47" s="27"/>
      <c r="H47" s="27"/>
      <c r="I47" s="27"/>
      <c r="J47" s="27"/>
      <c r="K47" s="27"/>
      <c r="L47" s="27"/>
      <c r="M47" s="24">
        <v>5</v>
      </c>
      <c r="N47" s="24">
        <v>10</v>
      </c>
      <c r="O47" s="24">
        <v>15</v>
      </c>
      <c r="P47" s="24">
        <v>10</v>
      </c>
      <c r="Q47" s="25">
        <v>10</v>
      </c>
      <c r="R47" s="38"/>
      <c r="S47" s="55"/>
      <c r="T47" s="44"/>
      <c r="U47" s="44"/>
      <c r="V47" s="38"/>
      <c r="W47" s="38"/>
    </row>
    <row r="48" spans="1:23" x14ac:dyDescent="0.25">
      <c r="A48" s="41"/>
      <c r="B48" s="75" t="s">
        <v>9</v>
      </c>
      <c r="C48" s="9" t="s">
        <v>20</v>
      </c>
      <c r="D48" s="26"/>
      <c r="E48" s="27"/>
      <c r="F48" s="27"/>
      <c r="G48" s="27"/>
      <c r="H48" s="27"/>
      <c r="I48" s="27"/>
      <c r="J48" s="27"/>
      <c r="K48" s="27"/>
      <c r="L48" s="27"/>
      <c r="M48" s="24">
        <v>5</v>
      </c>
      <c r="N48" s="24">
        <v>5</v>
      </c>
      <c r="O48" s="24">
        <v>5</v>
      </c>
      <c r="P48" s="24">
        <v>5</v>
      </c>
      <c r="Q48" s="25">
        <v>5</v>
      </c>
      <c r="R48" s="38"/>
      <c r="S48" s="55"/>
      <c r="T48" s="44"/>
      <c r="U48" s="44"/>
      <c r="V48" s="38"/>
      <c r="W48" s="38"/>
    </row>
    <row r="49" spans="1:23" x14ac:dyDescent="0.25">
      <c r="A49" s="53"/>
      <c r="B49" s="76" t="s">
        <v>11</v>
      </c>
      <c r="C49" s="63" t="s">
        <v>21</v>
      </c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68"/>
      <c r="R49" s="38"/>
      <c r="S49" s="55"/>
      <c r="T49" s="44"/>
      <c r="U49" s="44"/>
      <c r="V49" s="38"/>
      <c r="W49" s="38"/>
    </row>
    <row r="50" spans="1:23" ht="15.75" thickBot="1" x14ac:dyDescent="0.3">
      <c r="A50" s="42"/>
      <c r="B50" s="79" t="s">
        <v>60</v>
      </c>
      <c r="C50" s="12" t="s">
        <v>61</v>
      </c>
      <c r="D50" s="64">
        <v>5</v>
      </c>
      <c r="E50" s="65">
        <v>5</v>
      </c>
      <c r="F50" s="65">
        <v>5</v>
      </c>
      <c r="G50" s="65">
        <v>5</v>
      </c>
      <c r="H50" s="65">
        <v>5</v>
      </c>
      <c r="I50" s="65">
        <v>5</v>
      </c>
      <c r="J50" s="65">
        <v>5</v>
      </c>
      <c r="K50" s="65">
        <v>5</v>
      </c>
      <c r="L50" s="65">
        <v>5</v>
      </c>
      <c r="M50" s="65">
        <v>5</v>
      </c>
      <c r="N50" s="65">
        <v>5</v>
      </c>
      <c r="O50" s="65">
        <v>5</v>
      </c>
      <c r="P50" s="65">
        <v>5</v>
      </c>
      <c r="Q50" s="66">
        <v>5</v>
      </c>
      <c r="R50" s="39"/>
      <c r="S50" s="56"/>
      <c r="T50" s="45"/>
      <c r="U50" s="45"/>
      <c r="V50" s="39"/>
      <c r="W50" s="39"/>
    </row>
    <row r="51" spans="1:23" x14ac:dyDescent="0.25">
      <c r="A51" s="46" t="s">
        <v>55</v>
      </c>
      <c r="B51" s="70" t="s">
        <v>3</v>
      </c>
      <c r="C51" s="5" t="s">
        <v>17</v>
      </c>
      <c r="D51" s="67"/>
      <c r="E51" s="30"/>
      <c r="F51" s="30"/>
      <c r="G51" s="30"/>
      <c r="H51" s="3">
        <v>35</v>
      </c>
      <c r="I51" s="3">
        <v>35</v>
      </c>
      <c r="J51" s="3">
        <v>35</v>
      </c>
      <c r="K51" s="3">
        <v>35</v>
      </c>
      <c r="L51" s="3">
        <v>35</v>
      </c>
      <c r="M51" s="3">
        <v>35</v>
      </c>
      <c r="N51" s="3">
        <v>3</v>
      </c>
      <c r="O51" s="3">
        <v>3</v>
      </c>
      <c r="P51" s="3">
        <v>3</v>
      </c>
      <c r="Q51" s="4">
        <v>3</v>
      </c>
      <c r="R51" s="37">
        <f>SUM(D51:Q56)</f>
        <v>458</v>
      </c>
      <c r="S51" s="58" t="s">
        <v>45</v>
      </c>
      <c r="T51" s="43">
        <v>31</v>
      </c>
      <c r="U51" s="43">
        <v>165</v>
      </c>
      <c r="V51" s="37">
        <v>159</v>
      </c>
      <c r="W51" s="37">
        <v>349</v>
      </c>
    </row>
    <row r="52" spans="1:23" x14ac:dyDescent="0.25">
      <c r="A52" s="47"/>
      <c r="B52" s="71" t="s">
        <v>5</v>
      </c>
      <c r="C52" s="6" t="s">
        <v>18</v>
      </c>
      <c r="D52" s="26"/>
      <c r="E52" s="27"/>
      <c r="F52" s="27"/>
      <c r="G52" s="27"/>
      <c r="H52" s="24">
        <v>5</v>
      </c>
      <c r="I52" s="24">
        <v>5</v>
      </c>
      <c r="J52" s="24">
        <v>10</v>
      </c>
      <c r="K52" s="24">
        <v>10</v>
      </c>
      <c r="L52" s="24">
        <v>10</v>
      </c>
      <c r="M52" s="24">
        <v>10</v>
      </c>
      <c r="N52" s="24">
        <v>10</v>
      </c>
      <c r="O52" s="24">
        <v>10</v>
      </c>
      <c r="P52" s="24">
        <v>3</v>
      </c>
      <c r="Q52" s="25">
        <v>3</v>
      </c>
      <c r="R52" s="38"/>
      <c r="S52" s="59"/>
      <c r="T52" s="44"/>
      <c r="U52" s="44"/>
      <c r="V52" s="38"/>
      <c r="W52" s="38"/>
    </row>
    <row r="53" spans="1:23" x14ac:dyDescent="0.25">
      <c r="A53" s="47"/>
      <c r="B53" s="71" t="s">
        <v>7</v>
      </c>
      <c r="C53" s="6" t="s">
        <v>19</v>
      </c>
      <c r="D53" s="26"/>
      <c r="E53" s="27"/>
      <c r="F53" s="27"/>
      <c r="G53" s="27"/>
      <c r="H53" s="24">
        <v>5</v>
      </c>
      <c r="I53" s="24">
        <v>5</v>
      </c>
      <c r="J53" s="24">
        <v>5</v>
      </c>
      <c r="K53" s="24">
        <v>5</v>
      </c>
      <c r="L53" s="24">
        <v>5</v>
      </c>
      <c r="M53" s="24">
        <v>5</v>
      </c>
      <c r="N53" s="24">
        <v>10</v>
      </c>
      <c r="O53" s="24">
        <v>10</v>
      </c>
      <c r="P53" s="24">
        <v>10</v>
      </c>
      <c r="Q53" s="25">
        <v>10</v>
      </c>
      <c r="R53" s="38"/>
      <c r="S53" s="59"/>
      <c r="T53" s="44"/>
      <c r="U53" s="44"/>
      <c r="V53" s="38"/>
      <c r="W53" s="38"/>
    </row>
    <row r="54" spans="1:23" x14ac:dyDescent="0.25">
      <c r="A54" s="47"/>
      <c r="B54" s="71" t="s">
        <v>9</v>
      </c>
      <c r="C54" s="6" t="s">
        <v>20</v>
      </c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4">
        <v>5</v>
      </c>
      <c r="O54" s="24">
        <v>5</v>
      </c>
      <c r="P54" s="24">
        <v>5</v>
      </c>
      <c r="Q54" s="25">
        <v>5</v>
      </c>
      <c r="R54" s="38"/>
      <c r="S54" s="59"/>
      <c r="T54" s="44"/>
      <c r="U54" s="44"/>
      <c r="V54" s="38"/>
      <c r="W54" s="38"/>
    </row>
    <row r="55" spans="1:23" x14ac:dyDescent="0.25">
      <c r="A55" s="61"/>
      <c r="B55" s="72" t="s">
        <v>11</v>
      </c>
      <c r="C55" s="62" t="s">
        <v>21</v>
      </c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68"/>
      <c r="R55" s="38"/>
      <c r="S55" s="59"/>
      <c r="T55" s="44"/>
      <c r="U55" s="44"/>
      <c r="V55" s="38"/>
      <c r="W55" s="38"/>
    </row>
    <row r="56" spans="1:23" ht="15.75" thickBot="1" x14ac:dyDescent="0.3">
      <c r="A56" s="48"/>
      <c r="B56" s="73" t="s">
        <v>60</v>
      </c>
      <c r="C56" s="7" t="s">
        <v>61</v>
      </c>
      <c r="D56" s="64">
        <v>5</v>
      </c>
      <c r="E56" s="65">
        <v>5</v>
      </c>
      <c r="F56" s="65">
        <v>5</v>
      </c>
      <c r="G56" s="65">
        <v>5</v>
      </c>
      <c r="H56" s="65">
        <v>5</v>
      </c>
      <c r="I56" s="65">
        <v>5</v>
      </c>
      <c r="J56" s="65">
        <v>5</v>
      </c>
      <c r="K56" s="65">
        <v>5</v>
      </c>
      <c r="L56" s="65">
        <v>5</v>
      </c>
      <c r="M56" s="65">
        <v>5</v>
      </c>
      <c r="N56" s="65">
        <v>5</v>
      </c>
      <c r="O56" s="65">
        <v>5</v>
      </c>
      <c r="P56" s="65">
        <v>5</v>
      </c>
      <c r="Q56" s="66">
        <v>5</v>
      </c>
      <c r="R56" s="39"/>
      <c r="S56" s="60"/>
      <c r="T56" s="45"/>
      <c r="U56" s="45"/>
      <c r="V56" s="39"/>
      <c r="W56" s="39"/>
    </row>
    <row r="57" spans="1:23" x14ac:dyDescent="0.25">
      <c r="A57" s="40" t="s">
        <v>56</v>
      </c>
      <c r="B57" s="74" t="s">
        <v>3</v>
      </c>
      <c r="C57" s="8" t="s">
        <v>17</v>
      </c>
      <c r="D57" s="67"/>
      <c r="E57" s="30"/>
      <c r="F57" s="30"/>
      <c r="G57" s="30"/>
      <c r="H57" s="3">
        <v>35</v>
      </c>
      <c r="I57" s="3">
        <v>35</v>
      </c>
      <c r="J57" s="3">
        <v>35</v>
      </c>
      <c r="K57" s="3">
        <v>35</v>
      </c>
      <c r="L57" s="3">
        <v>35</v>
      </c>
      <c r="M57" s="3">
        <v>35</v>
      </c>
      <c r="N57" s="30"/>
      <c r="O57" s="30"/>
      <c r="P57" s="30"/>
      <c r="Q57" s="31"/>
      <c r="R57" s="37">
        <f>SUM(D57:Q62)</f>
        <v>549</v>
      </c>
      <c r="S57" s="49">
        <v>1700</v>
      </c>
      <c r="T57" s="43">
        <v>77</v>
      </c>
      <c r="U57" s="43">
        <v>203</v>
      </c>
      <c r="V57" s="37">
        <v>234</v>
      </c>
      <c r="W57" s="37">
        <v>279</v>
      </c>
    </row>
    <row r="58" spans="1:23" x14ac:dyDescent="0.25">
      <c r="A58" s="41"/>
      <c r="B58" s="75" t="s">
        <v>5</v>
      </c>
      <c r="C58" s="9" t="s">
        <v>18</v>
      </c>
      <c r="D58" s="26"/>
      <c r="E58" s="27"/>
      <c r="F58" s="27"/>
      <c r="G58" s="27"/>
      <c r="H58" s="24">
        <v>10</v>
      </c>
      <c r="I58" s="24">
        <v>10</v>
      </c>
      <c r="J58" s="24">
        <v>20</v>
      </c>
      <c r="K58" s="24">
        <v>20</v>
      </c>
      <c r="L58" s="24">
        <v>20</v>
      </c>
      <c r="M58" s="24">
        <v>20</v>
      </c>
      <c r="N58" s="24">
        <v>5</v>
      </c>
      <c r="O58" s="24">
        <v>3</v>
      </c>
      <c r="P58" s="24">
        <v>3</v>
      </c>
      <c r="Q58" s="25">
        <v>3</v>
      </c>
      <c r="R58" s="38"/>
      <c r="S58" s="38"/>
      <c r="T58" s="44"/>
      <c r="U58" s="44"/>
      <c r="V58" s="38"/>
      <c r="W58" s="38"/>
    </row>
    <row r="59" spans="1:23" x14ac:dyDescent="0.25">
      <c r="A59" s="41"/>
      <c r="B59" s="75" t="s">
        <v>7</v>
      </c>
      <c r="C59" s="9" t="s">
        <v>19</v>
      </c>
      <c r="D59" s="26"/>
      <c r="E59" s="27"/>
      <c r="F59" s="27"/>
      <c r="G59" s="27"/>
      <c r="H59" s="24">
        <v>10</v>
      </c>
      <c r="I59" s="24">
        <v>10</v>
      </c>
      <c r="J59" s="24">
        <v>10</v>
      </c>
      <c r="K59" s="24">
        <v>10</v>
      </c>
      <c r="L59" s="24">
        <v>10</v>
      </c>
      <c r="M59" s="24">
        <v>10</v>
      </c>
      <c r="N59" s="24">
        <v>10</v>
      </c>
      <c r="O59" s="24">
        <v>10</v>
      </c>
      <c r="P59" s="24">
        <v>5</v>
      </c>
      <c r="Q59" s="25">
        <v>5</v>
      </c>
      <c r="R59" s="38"/>
      <c r="S59" s="38"/>
      <c r="T59" s="44"/>
      <c r="U59" s="44"/>
      <c r="V59" s="38"/>
      <c r="W59" s="38"/>
    </row>
    <row r="60" spans="1:23" x14ac:dyDescent="0.25">
      <c r="A60" s="41"/>
      <c r="B60" s="75" t="s">
        <v>9</v>
      </c>
      <c r="C60" s="9" t="s">
        <v>20</v>
      </c>
      <c r="D60" s="26"/>
      <c r="E60" s="27"/>
      <c r="F60" s="27"/>
      <c r="G60" s="27"/>
      <c r="H60" s="24">
        <v>10</v>
      </c>
      <c r="I60" s="24">
        <v>10</v>
      </c>
      <c r="J60" s="24">
        <v>10</v>
      </c>
      <c r="K60" s="24">
        <v>5</v>
      </c>
      <c r="L60" s="24">
        <v>5</v>
      </c>
      <c r="M60" s="24">
        <v>5</v>
      </c>
      <c r="N60" s="24">
        <v>5</v>
      </c>
      <c r="O60" s="24">
        <v>5</v>
      </c>
      <c r="P60" s="24">
        <v>5</v>
      </c>
      <c r="Q60" s="25">
        <v>5</v>
      </c>
      <c r="R60" s="38"/>
      <c r="S60" s="38"/>
      <c r="T60" s="44"/>
      <c r="U60" s="44"/>
      <c r="V60" s="38"/>
      <c r="W60" s="38"/>
    </row>
    <row r="61" spans="1:23" x14ac:dyDescent="0.25">
      <c r="A61" s="53"/>
      <c r="B61" s="76" t="s">
        <v>11</v>
      </c>
      <c r="C61" s="63" t="s">
        <v>21</v>
      </c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68"/>
      <c r="R61" s="38"/>
      <c r="S61" s="38"/>
      <c r="T61" s="44"/>
      <c r="U61" s="44"/>
      <c r="V61" s="38"/>
      <c r="W61" s="38"/>
    </row>
    <row r="62" spans="1:23" ht="15.75" thickBot="1" x14ac:dyDescent="0.3">
      <c r="A62" s="42"/>
      <c r="B62" s="79" t="s">
        <v>60</v>
      </c>
      <c r="C62" s="12" t="s">
        <v>61</v>
      </c>
      <c r="D62" s="64">
        <v>5</v>
      </c>
      <c r="E62" s="65">
        <v>5</v>
      </c>
      <c r="F62" s="65">
        <v>5</v>
      </c>
      <c r="G62" s="65">
        <v>5</v>
      </c>
      <c r="H62" s="65">
        <v>5</v>
      </c>
      <c r="I62" s="65">
        <v>5</v>
      </c>
      <c r="J62" s="65">
        <v>5</v>
      </c>
      <c r="K62" s="65">
        <v>5</v>
      </c>
      <c r="L62" s="65">
        <v>5</v>
      </c>
      <c r="M62" s="65">
        <v>5</v>
      </c>
      <c r="N62" s="65">
        <v>5</v>
      </c>
      <c r="O62" s="65">
        <v>5</v>
      </c>
      <c r="P62" s="65">
        <v>5</v>
      </c>
      <c r="Q62" s="66">
        <v>5</v>
      </c>
      <c r="R62" s="39"/>
      <c r="S62" s="39"/>
      <c r="T62" s="45"/>
      <c r="U62" s="45"/>
      <c r="V62" s="39"/>
      <c r="W62" s="39"/>
    </row>
    <row r="63" spans="1:23" x14ac:dyDescent="0.25">
      <c r="A63" s="46" t="s">
        <v>57</v>
      </c>
      <c r="B63" s="70" t="s">
        <v>3</v>
      </c>
      <c r="C63" s="5" t="s">
        <v>23</v>
      </c>
      <c r="D63" s="67"/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3">
        <v>10</v>
      </c>
      <c r="K63" s="3">
        <v>10</v>
      </c>
      <c r="L63" s="3">
        <v>10</v>
      </c>
      <c r="M63" s="3">
        <v>10</v>
      </c>
      <c r="N63" s="3">
        <v>10</v>
      </c>
      <c r="O63" s="3">
        <v>10</v>
      </c>
      <c r="P63" s="3">
        <v>10</v>
      </c>
      <c r="Q63" s="4">
        <v>10</v>
      </c>
      <c r="R63" s="37">
        <f>SUM(D63:Q68)</f>
        <v>310</v>
      </c>
      <c r="S63" s="54">
        <v>5300</v>
      </c>
      <c r="T63" s="50" t="s">
        <v>43</v>
      </c>
      <c r="U63" s="43">
        <v>270</v>
      </c>
      <c r="V63" s="37">
        <v>369</v>
      </c>
      <c r="W63" s="37">
        <v>202</v>
      </c>
    </row>
    <row r="64" spans="1:23" x14ac:dyDescent="0.25">
      <c r="A64" s="47"/>
      <c r="B64" s="71" t="s">
        <v>5</v>
      </c>
      <c r="C64" s="6" t="s">
        <v>18</v>
      </c>
      <c r="D64" s="26"/>
      <c r="E64" s="27"/>
      <c r="F64" s="27"/>
      <c r="G64" s="27"/>
      <c r="H64" s="24">
        <v>5</v>
      </c>
      <c r="I64" s="24">
        <v>5</v>
      </c>
      <c r="J64" s="24">
        <v>5</v>
      </c>
      <c r="K64" s="24">
        <v>5</v>
      </c>
      <c r="L64" s="24">
        <v>5</v>
      </c>
      <c r="M64" s="24">
        <v>5</v>
      </c>
      <c r="N64" s="24">
        <v>5</v>
      </c>
      <c r="O64" s="24">
        <v>5</v>
      </c>
      <c r="P64" s="24">
        <v>5</v>
      </c>
      <c r="Q64" s="24">
        <v>5</v>
      </c>
      <c r="R64" s="38"/>
      <c r="S64" s="55"/>
      <c r="T64" s="51"/>
      <c r="U64" s="44"/>
      <c r="V64" s="38"/>
      <c r="W64" s="38"/>
    </row>
    <row r="65" spans="1:23" x14ac:dyDescent="0.25">
      <c r="A65" s="47"/>
      <c r="B65" s="71" t="s">
        <v>7</v>
      </c>
      <c r="C65" s="6" t="s">
        <v>19</v>
      </c>
      <c r="D65" s="26"/>
      <c r="E65" s="27"/>
      <c r="F65" s="27"/>
      <c r="G65" s="27"/>
      <c r="H65" s="27"/>
      <c r="I65" s="24">
        <v>5</v>
      </c>
      <c r="J65" s="24">
        <v>5</v>
      </c>
      <c r="K65" s="24">
        <v>5</v>
      </c>
      <c r="L65" s="24">
        <v>5</v>
      </c>
      <c r="M65" s="24">
        <v>5</v>
      </c>
      <c r="N65" s="24">
        <v>5</v>
      </c>
      <c r="O65" s="24">
        <v>5</v>
      </c>
      <c r="P65" s="24">
        <v>5</v>
      </c>
      <c r="Q65" s="25">
        <v>5</v>
      </c>
      <c r="R65" s="38"/>
      <c r="S65" s="55"/>
      <c r="T65" s="51"/>
      <c r="U65" s="44"/>
      <c r="V65" s="38"/>
      <c r="W65" s="38"/>
    </row>
    <row r="66" spans="1:23" x14ac:dyDescent="0.25">
      <c r="A66" s="47"/>
      <c r="B66" s="71" t="s">
        <v>9</v>
      </c>
      <c r="C66" s="6" t="s">
        <v>20</v>
      </c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4">
        <v>5</v>
      </c>
      <c r="P66" s="24">
        <v>5</v>
      </c>
      <c r="Q66" s="25">
        <v>5</v>
      </c>
      <c r="R66" s="38"/>
      <c r="S66" s="55"/>
      <c r="T66" s="51"/>
      <c r="U66" s="44"/>
      <c r="V66" s="38"/>
      <c r="W66" s="38"/>
    </row>
    <row r="67" spans="1:23" x14ac:dyDescent="0.25">
      <c r="A67" s="61"/>
      <c r="B67" s="72" t="s">
        <v>11</v>
      </c>
      <c r="C67" s="62" t="s">
        <v>21</v>
      </c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68"/>
      <c r="R67" s="38"/>
      <c r="S67" s="55"/>
      <c r="T67" s="51"/>
      <c r="U67" s="44"/>
      <c r="V67" s="38"/>
      <c r="W67" s="38"/>
    </row>
    <row r="68" spans="1:23" ht="15.75" thickBot="1" x14ac:dyDescent="0.3">
      <c r="A68" s="48"/>
      <c r="B68" s="73" t="s">
        <v>60</v>
      </c>
      <c r="C68" s="7" t="s">
        <v>61</v>
      </c>
      <c r="D68" s="64">
        <v>5</v>
      </c>
      <c r="E68" s="65">
        <v>5</v>
      </c>
      <c r="F68" s="65">
        <v>5</v>
      </c>
      <c r="G68" s="65">
        <v>5</v>
      </c>
      <c r="H68" s="65">
        <v>5</v>
      </c>
      <c r="I68" s="65">
        <v>5</v>
      </c>
      <c r="J68" s="65">
        <v>5</v>
      </c>
      <c r="K68" s="65">
        <v>5</v>
      </c>
      <c r="L68" s="65">
        <v>5</v>
      </c>
      <c r="M68" s="65">
        <v>5</v>
      </c>
      <c r="N68" s="65">
        <v>5</v>
      </c>
      <c r="O68" s="65">
        <v>5</v>
      </c>
      <c r="P68" s="65">
        <v>5</v>
      </c>
      <c r="Q68" s="66">
        <v>5</v>
      </c>
      <c r="R68" s="39"/>
      <c r="S68" s="56"/>
      <c r="T68" s="52"/>
      <c r="U68" s="45"/>
      <c r="V68" s="39"/>
      <c r="W68" s="39"/>
    </row>
    <row r="69" spans="1:23" ht="15.75" thickBot="1" x14ac:dyDescent="0.3">
      <c r="C69" s="22" t="s">
        <v>44</v>
      </c>
      <c r="D69" s="19">
        <f t="shared" ref="D69:Q69" si="0">SUM(D3:D68)</f>
        <v>65</v>
      </c>
      <c r="E69" s="20">
        <f t="shared" si="0"/>
        <v>110</v>
      </c>
      <c r="F69" s="20">
        <f t="shared" si="0"/>
        <v>155</v>
      </c>
      <c r="G69" s="20">
        <f t="shared" si="0"/>
        <v>170</v>
      </c>
      <c r="H69" s="20">
        <f t="shared" si="0"/>
        <v>343</v>
      </c>
      <c r="I69" s="20">
        <f t="shared" si="0"/>
        <v>373</v>
      </c>
      <c r="J69" s="20">
        <f t="shared" si="0"/>
        <v>411</v>
      </c>
      <c r="K69" s="20">
        <f t="shared" si="0"/>
        <v>411</v>
      </c>
      <c r="L69" s="20">
        <f t="shared" si="0"/>
        <v>383</v>
      </c>
      <c r="M69" s="20">
        <f t="shared" si="0"/>
        <v>391</v>
      </c>
      <c r="N69" s="20">
        <f t="shared" si="0"/>
        <v>349</v>
      </c>
      <c r="O69" s="20">
        <f t="shared" si="0"/>
        <v>309</v>
      </c>
      <c r="P69" s="20">
        <f t="shared" si="0"/>
        <v>292</v>
      </c>
      <c r="Q69" s="21">
        <f t="shared" si="0"/>
        <v>277</v>
      </c>
    </row>
    <row r="70" spans="1:23" x14ac:dyDescent="0.25"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</sheetData>
  <mergeCells count="84">
    <mergeCell ref="W57:W62"/>
    <mergeCell ref="W63:W68"/>
    <mergeCell ref="A1:C1"/>
    <mergeCell ref="W27:W32"/>
    <mergeCell ref="W33:W38"/>
    <mergeCell ref="W39:W44"/>
    <mergeCell ref="W45:W50"/>
    <mergeCell ref="W51:W56"/>
    <mergeCell ref="W1:W2"/>
    <mergeCell ref="W3:W8"/>
    <mergeCell ref="W9:W14"/>
    <mergeCell ref="W15:W20"/>
    <mergeCell ref="W21:W26"/>
    <mergeCell ref="V63:V68"/>
    <mergeCell ref="A57:A62"/>
    <mergeCell ref="R57:R62"/>
    <mergeCell ref="S57:S62"/>
    <mergeCell ref="T57:T62"/>
    <mergeCell ref="U57:U62"/>
    <mergeCell ref="V57:V62"/>
    <mergeCell ref="A63:A68"/>
    <mergeCell ref="R63:R68"/>
    <mergeCell ref="S63:S68"/>
    <mergeCell ref="T63:T68"/>
    <mergeCell ref="U63:U68"/>
    <mergeCell ref="V51:V56"/>
    <mergeCell ref="A45:A50"/>
    <mergeCell ref="R45:R50"/>
    <mergeCell ref="S45:S50"/>
    <mergeCell ref="T45:T50"/>
    <mergeCell ref="U45:U50"/>
    <mergeCell ref="V45:V50"/>
    <mergeCell ref="A51:A56"/>
    <mergeCell ref="R51:R56"/>
    <mergeCell ref="S51:S56"/>
    <mergeCell ref="T51:T56"/>
    <mergeCell ref="U51:U56"/>
    <mergeCell ref="A15:A20"/>
    <mergeCell ref="V39:V44"/>
    <mergeCell ref="A33:A38"/>
    <mergeCell ref="R33:R38"/>
    <mergeCell ref="S33:S38"/>
    <mergeCell ref="T33:T38"/>
    <mergeCell ref="U33:U38"/>
    <mergeCell ref="V33:V38"/>
    <mergeCell ref="A39:A44"/>
    <mergeCell ref="R39:R44"/>
    <mergeCell ref="S39:S44"/>
    <mergeCell ref="T39:T44"/>
    <mergeCell ref="U39:U44"/>
    <mergeCell ref="V27:V32"/>
    <mergeCell ref="A21:A26"/>
    <mergeCell ref="R21:R26"/>
    <mergeCell ref="S21:S26"/>
    <mergeCell ref="T21:T26"/>
    <mergeCell ref="U21:U26"/>
    <mergeCell ref="V21:V26"/>
    <mergeCell ref="A27:A32"/>
    <mergeCell ref="R27:R32"/>
    <mergeCell ref="S27:S32"/>
    <mergeCell ref="T27:T32"/>
    <mergeCell ref="U27:U32"/>
    <mergeCell ref="A3:A8"/>
    <mergeCell ref="R3:R8"/>
    <mergeCell ref="S3:S8"/>
    <mergeCell ref="T3:T8"/>
    <mergeCell ref="U3:U8"/>
    <mergeCell ref="A9:A14"/>
    <mergeCell ref="R9:R14"/>
    <mergeCell ref="S9:S14"/>
    <mergeCell ref="T9:T14"/>
    <mergeCell ref="U9:U14"/>
    <mergeCell ref="U1:U2"/>
    <mergeCell ref="V1:V2"/>
    <mergeCell ref="R15:R20"/>
    <mergeCell ref="S15:S20"/>
    <mergeCell ref="R1:R2"/>
    <mergeCell ref="S1:S2"/>
    <mergeCell ref="T1:T2"/>
    <mergeCell ref="V3:V8"/>
    <mergeCell ref="V9:V14"/>
    <mergeCell ref="T15:T20"/>
    <mergeCell ref="U15:U20"/>
    <mergeCell ref="V15:V20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07c639-4ab7-466f-ab80-9083af4ef22b">
      <Terms xmlns="http://schemas.microsoft.com/office/infopath/2007/PartnerControls"/>
    </lcf76f155ced4ddcb4097134ff3c332f>
    <TaxCatchAll xmlns="02ee1384-56f9-49a7-aa58-df62156adfc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391E1779C514D98B0AAF78991A34A" ma:contentTypeVersion="15" ma:contentTypeDescription="Create a new document." ma:contentTypeScope="" ma:versionID="8228de675383873c8a1e4e632f955411">
  <xsd:schema xmlns:xsd="http://www.w3.org/2001/XMLSchema" xmlns:xs="http://www.w3.org/2001/XMLSchema" xmlns:p="http://schemas.microsoft.com/office/2006/metadata/properties" xmlns:ns2="a707c639-4ab7-466f-ab80-9083af4ef22b" xmlns:ns3="02ee1384-56f9-49a7-aa58-df62156adfc7" targetNamespace="http://schemas.microsoft.com/office/2006/metadata/properties" ma:root="true" ma:fieldsID="b94b5a93b4ca8f32c115a5420ab266d2" ns2:_="" ns3:_="">
    <xsd:import namespace="a707c639-4ab7-466f-ab80-9083af4ef22b"/>
    <xsd:import namespace="02ee1384-56f9-49a7-aa58-df62156a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7c639-4ab7-466f-ab80-9083af4ef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e1384-56f9-49a7-aa58-df62156a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33ed39a-2fa6-48b4-8777-a0ef65a5c038}" ma:internalName="TaxCatchAll" ma:showField="CatchAllData" ma:web="02ee1384-56f9-49a7-aa58-df62156a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EBC9A-6C6B-45D9-9E03-B02D44FEE73E}">
  <ds:schemaRefs>
    <ds:schemaRef ds:uri="http://schemas.microsoft.com/office/2006/metadata/properties"/>
    <ds:schemaRef ds:uri="http://schemas.microsoft.com/office/infopath/2007/PartnerControls"/>
    <ds:schemaRef ds:uri="a241a7ae-8b78-45b4-a9e5-0ea1ca342fc4"/>
    <ds:schemaRef ds:uri="a707c639-4ab7-466f-ab80-9083af4ef22b"/>
    <ds:schemaRef ds:uri="02ee1384-56f9-49a7-aa58-df62156adfc7"/>
  </ds:schemaRefs>
</ds:datastoreItem>
</file>

<file path=customXml/itemProps2.xml><?xml version="1.0" encoding="utf-8"?>
<ds:datastoreItem xmlns:ds="http://schemas.openxmlformats.org/officeDocument/2006/customXml" ds:itemID="{B3D67E6A-8120-4FAF-A2F9-96AF86CB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7c639-4ab7-466f-ab80-9083af4ef22b"/>
    <ds:schemaRef ds:uri="02ee1384-56f9-49a7-aa58-df62156a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F4326C-676B-4FD7-99E7-BFAD4C1009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JPE Sample Scheme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Canfield</dc:creator>
  <cp:keywords/>
  <dc:description/>
  <cp:lastModifiedBy>Canfield, Sean@DWR (he/him)</cp:lastModifiedBy>
  <cp:revision/>
  <dcterms:created xsi:type="dcterms:W3CDTF">2023-08-07T17:27:51Z</dcterms:created>
  <dcterms:modified xsi:type="dcterms:W3CDTF">2025-10-07T19:37:34Z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0x0101009AE391E1779C514D98B0AAF78991A34A</vt:lpwstr>
  </property>
</Properties>
</file>