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gabriella_moreno_fws_gov/Documents/Desktop/"/>
    </mc:Choice>
  </mc:AlternateContent>
  <xr:revisionPtr revIDLastSave="7" documentId="8_{526F1AD7-6966-4985-877E-9232C0307371}" xr6:coauthVersionLast="47" xr6:coauthVersionMax="47" xr10:uidLastSave="{B2B10A80-9C25-46F7-B216-AD57A4F750A7}"/>
  <bookViews>
    <workbookView xWindow="-110" yWindow="-110" windowWidth="19420" windowHeight="10300" activeTab="1" xr2:uid="{00000000-000D-0000-FFFF-FFFF00000000}"/>
  </bookViews>
  <sheets>
    <sheet name="Environmentals" sheetId="1" r:id="rId1"/>
    <sheet name="Live" sheetId="2" r:id="rId2"/>
    <sheet name="Redds" sheetId="4" r:id="rId3"/>
    <sheet name="Carcass" sheetId="3" r:id="rId4"/>
    <sheet name="Metadata" sheetId="8" r:id="rId5"/>
  </sheets>
  <definedNames>
    <definedName name="_xlnm._FilterDatabase" localSheetId="3" hidden="1">Carcass!$C$1:$AA$7</definedName>
    <definedName name="_xlnm._FilterDatabase" localSheetId="0" hidden="1">Environmentals!$C$1:$R$2</definedName>
    <definedName name="_xlnm._FilterDatabase" localSheetId="1" hidden="1">Live!$C$1:$N$4</definedName>
    <definedName name="_xlnm._FilterDatabase" localSheetId="2" hidden="1">Redds!$A$1:$AL$69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3" i="1" l="1"/>
  <c r="L55" i="1"/>
  <c r="L56" i="1"/>
  <c r="L49" i="1"/>
  <c r="L47" i="1"/>
  <c r="L48" i="1"/>
  <c r="L43" i="1"/>
  <c r="L44" i="1"/>
  <c r="L45" i="1"/>
  <c r="L46" i="1"/>
  <c r="L50" i="1"/>
  <c r="L51" i="1"/>
  <c r="L52" i="1"/>
  <c r="L57" i="1"/>
  <c r="J43" i="1"/>
  <c r="J47" i="1"/>
  <c r="J44" i="1"/>
  <c r="J48" i="1"/>
  <c r="J49" i="1"/>
  <c r="J53" i="1"/>
  <c r="J54" i="1"/>
  <c r="J56" i="1"/>
  <c r="J55" i="1"/>
  <c r="J45" i="1"/>
  <c r="J46" i="1"/>
  <c r="J50" i="1"/>
  <c r="J51" i="1"/>
  <c r="J52" i="1"/>
  <c r="J57" i="1"/>
  <c r="L36" i="1"/>
  <c r="L37" i="1"/>
  <c r="L38" i="1"/>
  <c r="L39" i="1"/>
  <c r="L40" i="1"/>
  <c r="L41" i="1"/>
  <c r="L42" i="1"/>
  <c r="J36" i="1"/>
  <c r="J37" i="1"/>
  <c r="J38" i="1"/>
  <c r="J39" i="1"/>
  <c r="J40" i="1"/>
  <c r="J41" i="1"/>
  <c r="J42" i="1"/>
  <c r="L28" i="1"/>
  <c r="L29" i="1"/>
  <c r="L30" i="1"/>
  <c r="L31" i="1"/>
  <c r="L32" i="1"/>
  <c r="L33" i="1"/>
  <c r="L34" i="1"/>
  <c r="L35" i="1"/>
  <c r="J28" i="1"/>
  <c r="J29" i="1"/>
  <c r="J30" i="1"/>
  <c r="J31" i="1"/>
  <c r="J32" i="1"/>
  <c r="J33" i="1"/>
  <c r="J34" i="1"/>
  <c r="J35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L8" i="1"/>
  <c r="L9" i="1"/>
  <c r="L10" i="1"/>
  <c r="L11" i="1"/>
  <c r="L12" i="1"/>
  <c r="L13" i="1"/>
  <c r="L14" i="1"/>
  <c r="J14" i="1"/>
  <c r="J9" i="1"/>
  <c r="J10" i="1"/>
  <c r="J11" i="1"/>
  <c r="J12" i="1"/>
  <c r="J13" i="1"/>
  <c r="J8" i="1"/>
  <c r="L3" i="1"/>
  <c r="L4" i="1"/>
  <c r="L5" i="1"/>
  <c r="L6" i="1"/>
  <c r="L7" i="1"/>
  <c r="L2" i="1"/>
  <c r="J3" i="1"/>
  <c r="J4" i="1"/>
  <c r="J5" i="1"/>
  <c r="J6" i="1"/>
  <c r="J7" i="1"/>
  <c r="J2" i="1"/>
</calcChain>
</file>

<file path=xl/sharedStrings.xml><?xml version="1.0" encoding="utf-8"?>
<sst xmlns="http://schemas.openxmlformats.org/spreadsheetml/2006/main" count="1464" uniqueCount="327">
  <si>
    <t>Survey</t>
  </si>
  <si>
    <t>Date</t>
  </si>
  <si>
    <t>REACH</t>
  </si>
  <si>
    <t>Redd Kit</t>
  </si>
  <si>
    <t>Biosampler</t>
  </si>
  <si>
    <t>WEATHER</t>
  </si>
  <si>
    <t>Beg Time</t>
  </si>
  <si>
    <t>Beg Turb</t>
  </si>
  <si>
    <t>End Time</t>
  </si>
  <si>
    <t>End Turb</t>
  </si>
  <si>
    <t>Start Temp</t>
  </si>
  <si>
    <t>End Temp</t>
  </si>
  <si>
    <t>COMMENTS</t>
  </si>
  <si>
    <t>DATE</t>
  </si>
  <si>
    <t>R2</t>
  </si>
  <si>
    <t>R3</t>
  </si>
  <si>
    <t>R4</t>
  </si>
  <si>
    <t>R5</t>
  </si>
  <si>
    <t>R6</t>
  </si>
  <si>
    <t>TOTAL_FISH</t>
  </si>
  <si>
    <t>POINT_X</t>
  </si>
  <si>
    <t>POINT_Y</t>
  </si>
  <si>
    <t>River_Mile</t>
  </si>
  <si>
    <t>Number_of_</t>
  </si>
  <si>
    <t>REDD_ID</t>
  </si>
  <si>
    <t>SPECIES</t>
  </si>
  <si>
    <t>AGE</t>
  </si>
  <si>
    <t>REDD_LOC</t>
  </si>
  <si>
    <t>GRAVEL</t>
  </si>
  <si>
    <t>INJ_SITE</t>
  </si>
  <si>
    <t>PRE_SUB</t>
  </si>
  <si>
    <t>SIDE_SUB</t>
  </si>
  <si>
    <t>TAIL_SUB</t>
  </si>
  <si>
    <t>MEASURE</t>
  </si>
  <si>
    <t>WHY_NOT_ME</t>
  </si>
  <si>
    <t>DATE_MEA</t>
  </si>
  <si>
    <t>PRE_REDD__</t>
  </si>
  <si>
    <t>PIT__in_</t>
  </si>
  <si>
    <t>TAILSPILL_</t>
  </si>
  <si>
    <t>LENGTH__in</t>
  </si>
  <si>
    <t>WIDTH__in_</t>
  </si>
  <si>
    <t>BOMB_START</t>
  </si>
  <si>
    <t>BOMB_END</t>
  </si>
  <si>
    <t>BOMB_SECON</t>
  </si>
  <si>
    <t>START_80</t>
  </si>
  <si>
    <t>END_80_</t>
  </si>
  <si>
    <t>SECS_80_</t>
  </si>
  <si>
    <t>Fish_on_Re</t>
  </si>
  <si>
    <t>Water_Velo</t>
  </si>
  <si>
    <t>Age_Survey_3</t>
  </si>
  <si>
    <t>Age_Survey_4</t>
  </si>
  <si>
    <t>Age_Survey_5</t>
  </si>
  <si>
    <t>Corr_Type</t>
  </si>
  <si>
    <t>Horz_Prec</t>
  </si>
  <si>
    <t>CARCASS_ID</t>
  </si>
  <si>
    <t>OBS_ONLY</t>
  </si>
  <si>
    <t>YEAR_ID</t>
  </si>
  <si>
    <t>SAMPLE_ID</t>
  </si>
  <si>
    <t>ADIPOSE</t>
  </si>
  <si>
    <t>FORK_LEN__</t>
  </si>
  <si>
    <t>CONDIT</t>
  </si>
  <si>
    <t>TIS_ETH</t>
  </si>
  <si>
    <t>TIS_DRY</t>
  </si>
  <si>
    <t>SCALE</t>
  </si>
  <si>
    <t>OTOLITH_ST</t>
  </si>
  <si>
    <t>WHY_GENDER</t>
  </si>
  <si>
    <t>SPAWN_ST</t>
  </si>
  <si>
    <t>WHY_NOT_SP</t>
  </si>
  <si>
    <t>HEAD_TAK</t>
  </si>
  <si>
    <t>TAG_TYPE</t>
  </si>
  <si>
    <t>Tag Code /Id</t>
  </si>
  <si>
    <t>Br Yr</t>
  </si>
  <si>
    <t>Rel Yr</t>
  </si>
  <si>
    <t>Run</t>
  </si>
  <si>
    <t>Hatchery</t>
  </si>
  <si>
    <t>Release Site</t>
  </si>
  <si>
    <t>Columns (variables)</t>
  </si>
  <si>
    <t>Definition</t>
  </si>
  <si>
    <t>X coordinate (longitude)</t>
  </si>
  <si>
    <t>Y coordinate (latitude)</t>
  </si>
  <si>
    <t>Date of observation</t>
  </si>
  <si>
    <t>River mile of observation</t>
  </si>
  <si>
    <t>Reach of creek where observed</t>
  </si>
  <si>
    <t>total number of fish</t>
  </si>
  <si>
    <t>number of juvenile Chinook observed</t>
  </si>
  <si>
    <t>Survey number</t>
  </si>
  <si>
    <t>ID assigned by trimble unit</t>
  </si>
  <si>
    <t>Carcass only observed and not sampled</t>
  </si>
  <si>
    <t>Year</t>
  </si>
  <si>
    <t>sample ID</t>
  </si>
  <si>
    <t>Adipose status: present, absent or unknown</t>
  </si>
  <si>
    <t>Fork Length</t>
  </si>
  <si>
    <t>Condition of body whne recovered: Fresh or non-fresh</t>
  </si>
  <si>
    <t>Tissue taken and placed in ethanol</t>
  </si>
  <si>
    <t>Tissue taken and placed in an envelope</t>
  </si>
  <si>
    <t>Scales collected: Yes or No</t>
  </si>
  <si>
    <t>otoliths retrieved</t>
  </si>
  <si>
    <t>Why gender is unknown</t>
  </si>
  <si>
    <t>Spawn Status of carcass, males always unknown</t>
  </si>
  <si>
    <t>Why is spawn status unkown</t>
  </si>
  <si>
    <t>Disposition of carcas head</t>
  </si>
  <si>
    <t>Any external tags: floy, etc.</t>
  </si>
  <si>
    <t>Coded wire tag code</t>
  </si>
  <si>
    <t>Brood year</t>
  </si>
  <si>
    <t>release year</t>
  </si>
  <si>
    <t>run designation</t>
  </si>
  <si>
    <t>Hatchery of origin</t>
  </si>
  <si>
    <t>Root mean squared error- metric of error not measure of error</t>
  </si>
  <si>
    <t>Age of redd</t>
  </si>
  <si>
    <t>Instream location of redd: RL, RR, RC. Maybe relative to other redds in a cluster.</t>
  </si>
  <si>
    <t>Gravel injection site</t>
  </si>
  <si>
    <t>predominant gravel type used for redd construction: Injection, native, combo</t>
  </si>
  <si>
    <t>predominant substrate size of the pre-redd</t>
  </si>
  <si>
    <t>predominant substrate size on the sides of the redd</t>
  </si>
  <si>
    <t>predominant substrate size of the tailspill</t>
  </si>
  <si>
    <t>presence of a fish on the redd when encountered</t>
  </si>
  <si>
    <t>redd measured: yes or no</t>
  </si>
  <si>
    <t>reason for not measuring redd</t>
  </si>
  <si>
    <t>date measured</t>
  </si>
  <si>
    <t>pre-redd depth in inches</t>
  </si>
  <si>
    <t>pit depth in inches</t>
  </si>
  <si>
    <t>tailspill depth in inches</t>
  </si>
  <si>
    <t>redd length in inches</t>
  </si>
  <si>
    <t>redd width in inches</t>
  </si>
  <si>
    <t>Flow bomb starting value</t>
  </si>
  <si>
    <t>Flow bomb ending value</t>
  </si>
  <si>
    <t>number of seconds flow bomb ran</t>
  </si>
  <si>
    <t>flow bomb start value at 80% depth. Used when redds are deeper than 30 inches</t>
  </si>
  <si>
    <t>flow bomb end value at 80% depth. Used when redds are deeper than 30 inches</t>
  </si>
  <si>
    <t>flow bomb run time at 80% depth. Used when redds are deeper than 30 inches</t>
  </si>
  <si>
    <t>velocity calculated in ft/s using flow bomb manual</t>
  </si>
  <si>
    <t>age of redd during survey 3</t>
  </si>
  <si>
    <t>age of redd during survey 4</t>
  </si>
  <si>
    <t>age of redd during survey 5</t>
  </si>
  <si>
    <t>correction type</t>
  </si>
  <si>
    <t>hydrological unit</t>
  </si>
  <si>
    <t>"NF"= North Fork, "SF"=South Fork, "MS"= Main stem</t>
  </si>
  <si>
    <t>Where juvenile fish were released</t>
  </si>
  <si>
    <t>Both potential WCS</t>
  </si>
  <si>
    <t>Age 2</t>
  </si>
  <si>
    <t>Date 2</t>
  </si>
  <si>
    <t>Age 3</t>
  </si>
  <si>
    <t>Age 4</t>
  </si>
  <si>
    <t>Date 4</t>
  </si>
  <si>
    <t>Sex</t>
  </si>
  <si>
    <t>QA/QC</t>
  </si>
  <si>
    <t>QA/QC_date</t>
  </si>
  <si>
    <t>GM</t>
  </si>
  <si>
    <t>R1B</t>
  </si>
  <si>
    <t>Number_of_jacks</t>
  </si>
  <si>
    <t>Data Person</t>
  </si>
  <si>
    <t>MES</t>
  </si>
  <si>
    <t>CS</t>
  </si>
  <si>
    <t>BF</t>
  </si>
  <si>
    <t>Clear</t>
  </si>
  <si>
    <t>WCS Spawn</t>
  </si>
  <si>
    <t>RS</t>
  </si>
  <si>
    <t>SP</t>
  </si>
  <si>
    <t>RR</t>
  </si>
  <si>
    <t>Cloudy</t>
  </si>
  <si>
    <t>Other</t>
  </si>
  <si>
    <t>TU</t>
  </si>
  <si>
    <t>NA</t>
  </si>
  <si>
    <t xml:space="preserve">CB and TU on survey </t>
  </si>
  <si>
    <t>R_01</t>
  </si>
  <si>
    <t>O. mykiss</t>
  </si>
  <si>
    <t>0.1 - 1</t>
  </si>
  <si>
    <t>1-2</t>
  </si>
  <si>
    <t>SCS</t>
  </si>
  <si>
    <t xml:space="preserve">End time convert </t>
  </si>
  <si>
    <t>AKG</t>
  </si>
  <si>
    <t>NW</t>
  </si>
  <si>
    <t>R7</t>
  </si>
  <si>
    <t>SV</t>
  </si>
  <si>
    <t>TU on redds. Turb in Beg was high due to taking it when someone stepped in the water right before turb was taken/</t>
  </si>
  <si>
    <t>Potential SCS</t>
  </si>
  <si>
    <t>1 Potential SCS, 1 Potential WCC</t>
  </si>
  <si>
    <t>potential winter run.</t>
  </si>
  <si>
    <t>Chinook</t>
  </si>
  <si>
    <t>2-3</t>
  </si>
  <si>
    <t>small, big boulders in pit</t>
  </si>
  <si>
    <t>Carcass Recovery</t>
  </si>
  <si>
    <t>CMS</t>
  </si>
  <si>
    <t>Partly Cloudy</t>
  </si>
  <si>
    <t>End Turb forgotten</t>
  </si>
  <si>
    <t>TU biosampler</t>
  </si>
  <si>
    <t>TU bio sample</t>
  </si>
  <si>
    <t>carcass survey no carcasses</t>
  </si>
  <si>
    <t>R1</t>
  </si>
  <si>
    <t>very dark</t>
  </si>
  <si>
    <t>green</t>
  </si>
  <si>
    <t>R_02</t>
  </si>
  <si>
    <t>R_03</t>
  </si>
  <si>
    <t>R_04</t>
  </si>
  <si>
    <t>R_05</t>
  </si>
  <si>
    <t>R_06</t>
  </si>
  <si>
    <t>R_07</t>
  </si>
  <si>
    <t>R_08</t>
  </si>
  <si>
    <t>R_09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</si>
  <si>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</si>
  <si>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</si>
  <si>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</si>
  <si>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</si>
  <si>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</si>
  <si>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</si>
  <si>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</si>
  <si>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</si>
  <si>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</si>
  <si>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</si>
  <si>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</si>
  <si>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</si>
  <si>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</si>
  <si>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3-4</t>
  </si>
  <si>
    <t>7/5: tail spill 6in</t>
  </si>
  <si>
    <t>c_01</t>
  </si>
  <si>
    <t>c_02</t>
  </si>
  <si>
    <t>No</t>
  </si>
  <si>
    <t>Absent</t>
  </si>
  <si>
    <t>Unknown</t>
  </si>
  <si>
    <t>Fresh</t>
  </si>
  <si>
    <t>Unspawned</t>
  </si>
  <si>
    <t>Fin</t>
  </si>
  <si>
    <t>Yes</t>
  </si>
  <si>
    <t>Female</t>
  </si>
  <si>
    <t>Male</t>
  </si>
  <si>
    <t>Punch Loc</t>
  </si>
  <si>
    <t>Dorsal</t>
  </si>
  <si>
    <t>R12</t>
  </si>
  <si>
    <t>TU is biosampler</t>
  </si>
  <si>
    <t>TU is data person</t>
  </si>
  <si>
    <t>Robert biosample</t>
  </si>
  <si>
    <t>Clara was biosampler</t>
  </si>
  <si>
    <t xml:space="preserve">Bright. No tags. </t>
  </si>
  <si>
    <t>bright</t>
  </si>
  <si>
    <t>dark</t>
  </si>
  <si>
    <t>R_23</t>
  </si>
  <si>
    <t>R_24</t>
  </si>
  <si>
    <t>R_25</t>
  </si>
  <si>
    <t>R_26</t>
  </si>
  <si>
    <t>R_27</t>
  </si>
  <si>
    <t>R_28</t>
  </si>
  <si>
    <t>R_29</t>
  </si>
  <si>
    <t>didnt take measurements. made point generic because thought it was from a previous survey and not on the map. changed mind later and added in Redd information in same spot as point generic</t>
  </si>
  <si>
    <t>missed or not detected on 7/25 survey</t>
  </si>
  <si>
    <t>Date 3</t>
  </si>
  <si>
    <t>5-6</t>
  </si>
  <si>
    <t>c_03</t>
  </si>
  <si>
    <t>22-50004</t>
  </si>
  <si>
    <t>22-50011, partial predated, accidentally deleted the photo</t>
  </si>
  <si>
    <t>50012 partially eaten. Tail good condition.</t>
  </si>
  <si>
    <t>Fork</t>
  </si>
  <si>
    <t>North Fork</t>
  </si>
  <si>
    <t>Mainstem</t>
  </si>
  <si>
    <t>South Fork</t>
  </si>
  <si>
    <t>Forgot Beg Turb</t>
  </si>
  <si>
    <t>Reach 3A (Coleman Dam to Manton Road Bridge</t>
  </si>
  <si>
    <t>R3A</t>
  </si>
  <si>
    <t>dark winter run</t>
  </si>
  <si>
    <t xml:space="preserve">potentially more; poor visibility </t>
  </si>
  <si>
    <t>R_30</t>
  </si>
  <si>
    <t>SCS Spawn</t>
  </si>
  <si>
    <t>KB</t>
  </si>
  <si>
    <t>RJB</t>
  </si>
  <si>
    <t>Teresa on Biosample</t>
  </si>
  <si>
    <t>Survey canceled due to weather</t>
  </si>
  <si>
    <t>Incomplete survey. Stopped at bridge due to gear failure.</t>
  </si>
  <si>
    <t>biosampler TU</t>
  </si>
  <si>
    <t>Teresa redds, forgot begin turb</t>
  </si>
  <si>
    <t>Rain</t>
  </si>
  <si>
    <t xml:space="preserve">near Redd </t>
  </si>
  <si>
    <t>on redd</t>
  </si>
  <si>
    <t>&lt; 0.1</t>
  </si>
  <si>
    <t xml:space="preserve">for </t>
  </si>
  <si>
    <t>superimposed</t>
  </si>
  <si>
    <t>for</t>
  </si>
  <si>
    <t>Y</t>
  </si>
  <si>
    <t>Age 5</t>
  </si>
  <si>
    <t>Date 5</t>
  </si>
  <si>
    <t>Redd 1, on an incline</t>
  </si>
  <si>
    <t>6-7</t>
  </si>
  <si>
    <t>Present</t>
  </si>
  <si>
    <t>Non-Fresh</t>
  </si>
  <si>
    <t>Spawned</t>
  </si>
  <si>
    <t>None</t>
  </si>
  <si>
    <t xml:space="preserve">22-50005 no otoliths </t>
  </si>
  <si>
    <t>22-50006; CC vials taken on accident. Was corrected in the picture</t>
  </si>
  <si>
    <t>R_31</t>
  </si>
  <si>
    <t>R_32</t>
  </si>
  <si>
    <t>R_33</t>
  </si>
  <si>
    <t>R_34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</si>
  <si>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</si>
  <si>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</si>
  <si>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</si>
  <si>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</si>
  <si>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</si>
  <si>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</si>
  <si>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</si>
  <si>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</si>
  <si>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</si>
  <si>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</si>
  <si>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</si>
  <si>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</si>
  <si>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</si>
  <si>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</si>
  <si>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</si>
  <si>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</si>
  <si>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</si>
  <si>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</si>
  <si>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</si>
  <si>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</si>
  <si>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</si>
  <si>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</si>
  <si>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</si>
  <si>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</si>
  <si>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c_04</t>
  </si>
  <si>
    <t>c_05</t>
  </si>
  <si>
    <t>c_06</t>
  </si>
  <si>
    <t>c_07</t>
  </si>
  <si>
    <t>c_08</t>
  </si>
  <si>
    <t>Fish_on_Redd</t>
  </si>
  <si>
    <t>N</t>
  </si>
  <si>
    <t>WHY_NOT_MEASURE</t>
  </si>
  <si>
    <t>OBSERVED_ONLY</t>
  </si>
  <si>
    <t>FORK_LENGTH mm</t>
  </si>
  <si>
    <t>CONDITION</t>
  </si>
  <si>
    <t>SPAWN_STATUS</t>
  </si>
  <si>
    <t>WHY_NOT_SPAWNED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</si>
</sst>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"/>
    <numFmt numFmtId="166" formatCode="0.000000"/>
    <numFmt numFmtId="167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2"/>
      <color theme="3"/>
      <name val="Times New Roman"/>
      <family val="1"/>
    </font>
    <font>
      <sz val="12"/>
      <color theme="1"/>
      <name val="Times New Roman"/>
      <family val="1"/>
    </font>
    <font>
      <sz val="12"/>
      <color theme="4" tint="-0.249977111117893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1" fillId="0" borderId="0" applyNumberFormat="0" applyFill="0" applyBorder="0" applyAlignment="0" applyProtection="0"/>
    <xf numFmtId="0" fontId="22" fillId="0" borderId="0"/>
    <xf numFmtId="0" fontId="18" fillId="0" borderId="0"/>
  </cellStyleXfs>
  <cellXfs count="51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8" fillId="0" borderId="0" xfId="42" applyFont="1" applyFill="1" applyBorder="1" applyAlignment="1" applyProtection="1"/>
    <xf numFmtId="0" fontId="18" fillId="0" borderId="0" xfId="42" applyFont="1" applyFill="1" applyBorder="1" applyAlignment="1" applyProtection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/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  <xf numFmtId="22" fontId="0" fillId="0" borderId="0" xfId="0" applyNumberFormat="1" applyFill="1" applyBorder="1" applyAlignment="1" applyProtection="1"/>
    <xf numFmtId="22" fontId="0" fillId="0" borderId="0" xfId="0" applyNumberFormat="1"/>
    <xf numFmtId="2" fontId="0" fillId="0" borderId="0" xfId="0" applyNumberFormat="1" applyFill="1" applyAlignment="1" applyProtection="1"/>
    <xf numFmtId="164" fontId="0" fillId="0" borderId="0" xfId="0" applyNumberFormat="1"/>
    <xf numFmtId="0" fontId="25" fillId="0" borderId="2" xfId="3" applyFont="1" applyAlignment="1">
      <alignment horizontal="center"/>
    </xf>
    <xf numFmtId="14" fontId="25" fillId="0" borderId="2" xfId="3" applyNumberFormat="1" applyFont="1" applyAlignment="1">
      <alignment horizontal="center"/>
    </xf>
    <xf numFmtId="164" fontId="25" fillId="0" borderId="2" xfId="3" applyNumberFormat="1" applyFont="1" applyAlignment="1">
      <alignment horizontal="center"/>
    </xf>
    <xf numFmtId="0" fontId="25" fillId="0" borderId="2" xfId="3" applyFont="1" applyAlignment="1">
      <alignment horizontal="left"/>
    </xf>
    <xf numFmtId="0" fontId="25" fillId="0" borderId="0" xfId="3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14" fontId="19" fillId="0" borderId="0" xfId="0" applyNumberFormat="1" applyFont="1" applyAlignment="1">
      <alignment horizontal="left"/>
    </xf>
    <xf numFmtId="0" fontId="2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Border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/>
    <xf numFmtId="165" fontId="0" fillId="0" borderId="0" xfId="0" applyNumberFormat="1" applyAlignment="1"/>
    <xf numFmtId="2" fontId="0" fillId="0" borderId="0" xfId="0" applyNumberFormat="1" applyAlignment="1"/>
    <xf numFmtId="2" fontId="0" fillId="0" borderId="0" xfId="0" quotePrefix="1" applyNumberFormat="1" applyAlignment="1"/>
    <xf numFmtId="16" fontId="0" fillId="0" borderId="0" xfId="0" quotePrefix="1" applyNumberFormat="1" applyAlignment="1"/>
    <xf numFmtId="0" fontId="0" fillId="0" borderId="0" xfId="0" applyAlignment="1"/>
    <xf numFmtId="166" fontId="0" fillId="0" borderId="0" xfId="0" applyNumberFormat="1" applyAlignment="1">
      <alignment horizontal="center"/>
    </xf>
    <xf numFmtId="166" fontId="0" fillId="0" borderId="0" xfId="0" applyNumberFormat="1"/>
    <xf numFmtId="167" fontId="0" fillId="0" borderId="0" xfId="0" applyNumberFormat="1"/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19" fillId="0" borderId="0" xfId="0" applyNumberFormat="1" applyFont="1" applyBorder="1" applyAlignment="1">
      <alignment horizontal="right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6" xr:uid="{00000000-0005-0000-0000-000021000000}"/>
    <cellStyle name="Hyperlink 3" xfId="54" xr:uid="{00000000-0005-0000-0000-000022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9" xfId="50" xr:uid="{00000000-0005-0000-0000-000027000000}"/>
    <cellStyle name="Normal 11" xfId="58" xr:uid="{00000000-0005-0000-0000-000028000000}"/>
    <cellStyle name="Normal 110" xfId="51" xr:uid="{00000000-0005-0000-0000-000029000000}"/>
    <cellStyle name="Normal 111" xfId="52" xr:uid="{00000000-0005-0000-0000-00002A000000}"/>
    <cellStyle name="Normal 15" xfId="49" xr:uid="{00000000-0005-0000-0000-00002B000000}"/>
    <cellStyle name="Normal 2" xfId="42" xr:uid="{00000000-0005-0000-0000-00002C000000}"/>
    <cellStyle name="Normal 2 2" xfId="47" xr:uid="{00000000-0005-0000-0000-00002D000000}"/>
    <cellStyle name="Normal 2 3" xfId="46" xr:uid="{00000000-0005-0000-0000-00002E000000}"/>
    <cellStyle name="Normal 2 4" xfId="55" xr:uid="{00000000-0005-0000-0000-00002F000000}"/>
    <cellStyle name="Normal 26" xfId="43" xr:uid="{00000000-0005-0000-0000-000030000000}"/>
    <cellStyle name="Normal 3" xfId="45" xr:uid="{00000000-0005-0000-0000-000031000000}"/>
    <cellStyle name="Normal 3 2" xfId="53" xr:uid="{00000000-0005-0000-0000-000032000000}"/>
    <cellStyle name="Normal 4" xfId="48" xr:uid="{00000000-0005-0000-0000-000033000000}"/>
    <cellStyle name="Normal 4 2" xfId="57" xr:uid="{00000000-0005-0000-0000-000034000000}"/>
    <cellStyle name="Normal 5" xfId="44" xr:uid="{00000000-0005-0000-0000-00003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topLeftCell="A42" workbookViewId="0">
      <selection activeCell="E7" sqref="E7"/>
    </sheetView>
  </sheetViews>
  <sheetFormatPr defaultColWidth="8.81640625" defaultRowHeight="14.5" x14ac:dyDescent="0.35"/>
  <cols>
    <col min="1" max="1" width="8.81640625" style="14"/>
    <col min="2" max="2" width="12.54296875" style="14" bestFit="1" customWidth="1"/>
    <col min="3" max="3" width="11.54296875" style="12" customWidth="1"/>
    <col min="4" max="4" width="11.81640625" style="12" bestFit="1" customWidth="1"/>
    <col min="5" max="5" width="8.81640625" style="12"/>
    <col min="6" max="6" width="13.7265625" style="12" bestFit="1" customWidth="1"/>
    <col min="7" max="7" width="9.81640625" style="12" bestFit="1" customWidth="1"/>
    <col min="8" max="8" width="12.7265625" style="12" bestFit="1" customWidth="1"/>
    <col min="9" max="9" width="15" style="12" bestFit="1" customWidth="1"/>
    <col min="10" max="10" width="11.26953125" style="12" bestFit="1" customWidth="1"/>
    <col min="11" max="11" width="10.26953125" style="12" bestFit="1" customWidth="1"/>
    <col min="12" max="12" width="11.26953125" style="12" bestFit="1" customWidth="1"/>
    <col min="13" max="13" width="10.1796875" style="12" bestFit="1" customWidth="1"/>
    <col min="14" max="14" width="12.453125" style="12" bestFit="1" customWidth="1"/>
    <col min="15" max="15" width="11.26953125" style="12" bestFit="1" customWidth="1"/>
    <col min="16" max="16" width="20.54296875" style="14" bestFit="1" customWidth="1"/>
    <col min="17" max="17" width="16.54296875" style="12" bestFit="1" customWidth="1"/>
    <col min="18" max="18" width="10.1796875" style="12" bestFit="1" customWidth="1"/>
    <col min="19" max="16384" width="8.81640625" style="2"/>
  </cols>
  <sheetData>
    <row r="1" spans="1:25" s="32" customFormat="1" ht="16" thickBot="1" x14ac:dyDescent="0.4">
      <c r="A1" s="35" t="s">
        <v>145</v>
      </c>
      <c r="B1" s="35" t="s">
        <v>146</v>
      </c>
      <c r="C1" s="27" t="s">
        <v>0</v>
      </c>
      <c r="D1" s="28" t="s">
        <v>1</v>
      </c>
      <c r="E1" s="27" t="s">
        <v>2</v>
      </c>
      <c r="F1" s="27" t="s">
        <v>150</v>
      </c>
      <c r="G1" s="27" t="s">
        <v>3</v>
      </c>
      <c r="H1" s="27" t="s">
        <v>4</v>
      </c>
      <c r="I1" s="27" t="s">
        <v>5</v>
      </c>
      <c r="J1" s="29" t="s">
        <v>6</v>
      </c>
      <c r="K1" s="27" t="s">
        <v>7</v>
      </c>
      <c r="L1" s="27" t="s">
        <v>8</v>
      </c>
      <c r="M1" s="27" t="s">
        <v>9</v>
      </c>
      <c r="N1" s="27" t="s">
        <v>10</v>
      </c>
      <c r="O1" s="27" t="s">
        <v>11</v>
      </c>
      <c r="P1" s="30" t="s">
        <v>12</v>
      </c>
      <c r="Q1" s="31" t="s">
        <v>169</v>
      </c>
      <c r="R1" s="31"/>
    </row>
    <row r="2" spans="1:25" s="12" customFormat="1" ht="15" thickTop="1" x14ac:dyDescent="0.35">
      <c r="A2" s="36" t="s">
        <v>147</v>
      </c>
      <c r="B2" s="34">
        <v>44690</v>
      </c>
      <c r="C2" s="17" t="s">
        <v>155</v>
      </c>
      <c r="D2" s="16">
        <v>44683.691307870373</v>
      </c>
      <c r="E2" s="17" t="s">
        <v>148</v>
      </c>
      <c r="F2" s="17" t="s">
        <v>151</v>
      </c>
      <c r="G2" s="17" t="s">
        <v>152</v>
      </c>
      <c r="H2" s="17" t="s">
        <v>153</v>
      </c>
      <c r="I2" s="17" t="s">
        <v>154</v>
      </c>
      <c r="J2" s="26">
        <f t="shared" ref="J2:J29" si="0">MOD(D2+(-7/24),1)</f>
        <v>0.39964120370859746</v>
      </c>
      <c r="K2" s="17">
        <v>1.63</v>
      </c>
      <c r="L2" s="26">
        <f t="shared" ref="L2:L57" si="1">MOD(Q2+(-7/24),1)</f>
        <v>0.51282407407416031</v>
      </c>
      <c r="M2" s="17">
        <v>2.2000000000000002</v>
      </c>
      <c r="N2" s="18"/>
      <c r="O2" s="18"/>
      <c r="P2" s="17"/>
      <c r="Q2" s="26">
        <v>44683.804490740738</v>
      </c>
      <c r="R2" s="20"/>
    </row>
    <row r="3" spans="1:25" s="12" customFormat="1" x14ac:dyDescent="0.35">
      <c r="A3" s="36" t="s">
        <v>147</v>
      </c>
      <c r="B3" s="34">
        <v>44690</v>
      </c>
      <c r="C3" s="17" t="s">
        <v>155</v>
      </c>
      <c r="D3" s="16">
        <v>44684.666666666664</v>
      </c>
      <c r="E3" s="17" t="s">
        <v>14</v>
      </c>
      <c r="F3" s="17" t="s">
        <v>147</v>
      </c>
      <c r="G3" s="17" t="s">
        <v>156</v>
      </c>
      <c r="H3" s="17" t="s">
        <v>151</v>
      </c>
      <c r="I3" s="17" t="s">
        <v>154</v>
      </c>
      <c r="J3" s="26">
        <f t="shared" si="0"/>
        <v>0.375</v>
      </c>
      <c r="K3" s="17">
        <v>1.01</v>
      </c>
      <c r="L3" s="26">
        <f t="shared" si="1"/>
        <v>0.55208333333575865</v>
      </c>
      <c r="M3" s="17" t="s">
        <v>162</v>
      </c>
      <c r="N3" s="8"/>
      <c r="O3" s="8"/>
      <c r="P3" s="13"/>
      <c r="Q3" s="26">
        <v>44684.84375</v>
      </c>
      <c r="R3" s="8"/>
    </row>
    <row r="4" spans="1:25" x14ac:dyDescent="0.35">
      <c r="A4" s="36" t="s">
        <v>147</v>
      </c>
      <c r="B4" s="34">
        <v>44690</v>
      </c>
      <c r="C4" s="17" t="s">
        <v>155</v>
      </c>
      <c r="D4" s="16">
        <v>44685.666666666664</v>
      </c>
      <c r="E4" s="17" t="s">
        <v>15</v>
      </c>
      <c r="F4" s="17" t="s">
        <v>157</v>
      </c>
      <c r="G4" s="17" t="s">
        <v>158</v>
      </c>
      <c r="H4" s="17" t="s">
        <v>156</v>
      </c>
      <c r="I4" s="17" t="s">
        <v>154</v>
      </c>
      <c r="J4" s="26">
        <f t="shared" si="0"/>
        <v>0.375</v>
      </c>
      <c r="K4" s="17">
        <v>4.54</v>
      </c>
      <c r="L4" s="26">
        <f t="shared" si="1"/>
        <v>0.66666666667151731</v>
      </c>
      <c r="M4" s="17">
        <v>2.66</v>
      </c>
      <c r="Q4" s="26">
        <v>44685.958333333336</v>
      </c>
    </row>
    <row r="5" spans="1:25" x14ac:dyDescent="0.35">
      <c r="A5" s="36" t="s">
        <v>147</v>
      </c>
      <c r="B5" s="34">
        <v>44690</v>
      </c>
      <c r="C5" s="17" t="s">
        <v>155</v>
      </c>
      <c r="D5" s="16">
        <v>44685.684988425928</v>
      </c>
      <c r="E5" s="17" t="s">
        <v>16</v>
      </c>
      <c r="F5" s="17" t="s">
        <v>152</v>
      </c>
      <c r="G5" s="17" t="s">
        <v>153</v>
      </c>
      <c r="H5" s="17" t="s">
        <v>151</v>
      </c>
      <c r="I5" s="17" t="s">
        <v>154</v>
      </c>
      <c r="J5" s="26">
        <f t="shared" si="0"/>
        <v>0.39332175926392665</v>
      </c>
      <c r="K5" s="17"/>
      <c r="L5" s="26">
        <f t="shared" si="1"/>
        <v>0.52763888888875954</v>
      </c>
      <c r="M5" s="17"/>
      <c r="N5" s="22"/>
      <c r="O5" s="22"/>
      <c r="P5" s="22"/>
      <c r="Q5" s="26">
        <v>44685.819305555553</v>
      </c>
      <c r="R5" s="22"/>
      <c r="S5" s="22"/>
      <c r="T5" s="23"/>
      <c r="U5" s="22"/>
      <c r="V5" s="23"/>
      <c r="W5" s="22"/>
      <c r="X5" s="22"/>
      <c r="Y5" s="22"/>
    </row>
    <row r="6" spans="1:25" s="12" customFormat="1" x14ac:dyDescent="0.35">
      <c r="A6" s="36" t="s">
        <v>147</v>
      </c>
      <c r="B6" s="34">
        <v>44690</v>
      </c>
      <c r="C6" s="17" t="s">
        <v>155</v>
      </c>
      <c r="D6" s="16">
        <v>44686.705995370372</v>
      </c>
      <c r="E6" s="17" t="s">
        <v>18</v>
      </c>
      <c r="F6" s="17" t="s">
        <v>158</v>
      </c>
      <c r="G6" s="17" t="s">
        <v>156</v>
      </c>
      <c r="H6" s="17" t="s">
        <v>151</v>
      </c>
      <c r="I6" s="17" t="s">
        <v>159</v>
      </c>
      <c r="J6" s="26">
        <f t="shared" si="0"/>
        <v>0.41432870370772434</v>
      </c>
      <c r="K6" s="17">
        <v>1.8</v>
      </c>
      <c r="L6" s="26">
        <f t="shared" si="1"/>
        <v>0.56427083333255723</v>
      </c>
      <c r="M6" s="17">
        <v>2</v>
      </c>
      <c r="N6" s="22"/>
      <c r="O6" s="22"/>
      <c r="P6" s="22"/>
      <c r="Q6" s="26">
        <v>44686.855937499997</v>
      </c>
      <c r="R6" s="22"/>
      <c r="S6" s="22"/>
      <c r="T6" s="23"/>
      <c r="U6" s="22"/>
      <c r="V6" s="23"/>
      <c r="W6" s="22"/>
      <c r="X6" s="22"/>
      <c r="Y6" s="22"/>
    </row>
    <row r="7" spans="1:25" x14ac:dyDescent="0.35">
      <c r="A7" s="36" t="s">
        <v>147</v>
      </c>
      <c r="B7" s="34">
        <v>44690</v>
      </c>
      <c r="C7" s="17" t="s">
        <v>155</v>
      </c>
      <c r="D7" s="16">
        <v>44687.6875</v>
      </c>
      <c r="E7" s="17" t="s">
        <v>17</v>
      </c>
      <c r="F7" s="17" t="s">
        <v>152</v>
      </c>
      <c r="G7" s="17" t="s">
        <v>160</v>
      </c>
      <c r="H7" s="17" t="s">
        <v>161</v>
      </c>
      <c r="I7" s="17" t="s">
        <v>159</v>
      </c>
      <c r="J7" s="26">
        <f t="shared" si="0"/>
        <v>0.39583333333575865</v>
      </c>
      <c r="K7" s="17">
        <v>4.83</v>
      </c>
      <c r="L7" s="26">
        <f t="shared" si="1"/>
        <v>0.53211805555474712</v>
      </c>
      <c r="M7" s="17">
        <v>2.64</v>
      </c>
      <c r="N7" s="22"/>
      <c r="O7" s="22"/>
      <c r="P7" s="17" t="s">
        <v>163</v>
      </c>
      <c r="Q7" s="26">
        <v>44687.823784722219</v>
      </c>
      <c r="R7" s="22"/>
      <c r="S7" s="22"/>
      <c r="T7" s="23"/>
      <c r="U7" s="22"/>
      <c r="V7" s="23"/>
      <c r="W7" s="22"/>
      <c r="X7" s="22"/>
      <c r="Y7" s="22"/>
    </row>
    <row r="8" spans="1:25" x14ac:dyDescent="0.35">
      <c r="A8" s="14" t="s">
        <v>147</v>
      </c>
      <c r="B8" s="33">
        <v>44715</v>
      </c>
      <c r="C8" s="17" t="s">
        <v>155</v>
      </c>
      <c r="D8" s="16">
        <v>44701.677569444444</v>
      </c>
      <c r="E8" s="17" t="s">
        <v>148</v>
      </c>
      <c r="F8" s="17" t="s">
        <v>151</v>
      </c>
      <c r="G8" s="17" t="s">
        <v>147</v>
      </c>
      <c r="H8" s="17" t="s">
        <v>170</v>
      </c>
      <c r="I8" s="17" t="s">
        <v>154</v>
      </c>
      <c r="J8" s="26">
        <f t="shared" si="0"/>
        <v>0.38590277777984738</v>
      </c>
      <c r="K8" s="17"/>
      <c r="L8" s="26">
        <f t="shared" si="1"/>
        <v>0.44218750000436557</v>
      </c>
      <c r="M8" s="17"/>
      <c r="N8" s="22"/>
      <c r="O8" s="22"/>
      <c r="P8" s="17"/>
      <c r="Q8" s="26">
        <v>44701.733854166669</v>
      </c>
      <c r="R8" s="22"/>
      <c r="S8" s="22"/>
      <c r="T8" s="23"/>
      <c r="U8" s="22"/>
      <c r="V8" s="23"/>
      <c r="W8" s="22"/>
      <c r="X8" s="22"/>
      <c r="Y8" s="22"/>
    </row>
    <row r="9" spans="1:25" x14ac:dyDescent="0.35">
      <c r="A9" s="14" t="s">
        <v>147</v>
      </c>
      <c r="B9" s="33">
        <v>44715</v>
      </c>
      <c r="C9" s="17" t="s">
        <v>155</v>
      </c>
      <c r="D9" s="16">
        <v>44705.681516203702</v>
      </c>
      <c r="E9" s="17" t="s">
        <v>15</v>
      </c>
      <c r="F9" s="17" t="s">
        <v>158</v>
      </c>
      <c r="G9" s="17" t="s">
        <v>160</v>
      </c>
      <c r="H9" s="17" t="s">
        <v>170</v>
      </c>
      <c r="I9" s="17" t="s">
        <v>154</v>
      </c>
      <c r="J9" s="26">
        <f t="shared" si="0"/>
        <v>0.38984953703766223</v>
      </c>
      <c r="K9" s="17">
        <v>17.8</v>
      </c>
      <c r="L9" s="26">
        <f t="shared" si="1"/>
        <v>0.53541666666569654</v>
      </c>
      <c r="M9" s="17">
        <v>4.8099999999999996</v>
      </c>
      <c r="N9" s="22"/>
      <c r="O9" s="22"/>
      <c r="P9" s="17" t="s">
        <v>174</v>
      </c>
      <c r="Q9" s="26">
        <v>44705.82708333333</v>
      </c>
      <c r="R9" s="22"/>
      <c r="S9" s="22"/>
      <c r="T9" s="23"/>
      <c r="U9" s="22"/>
      <c r="V9" s="23"/>
      <c r="W9" s="22"/>
      <c r="X9" s="22"/>
      <c r="Y9" s="22"/>
    </row>
    <row r="10" spans="1:25" x14ac:dyDescent="0.35">
      <c r="A10" s="14" t="s">
        <v>147</v>
      </c>
      <c r="B10" s="33">
        <v>44715</v>
      </c>
      <c r="C10" s="17" t="s">
        <v>155</v>
      </c>
      <c r="D10" s="16">
        <v>44705.667083333334</v>
      </c>
      <c r="E10" s="17" t="s">
        <v>14</v>
      </c>
      <c r="F10" s="17" t="s">
        <v>147</v>
      </c>
      <c r="G10" s="17" t="s">
        <v>151</v>
      </c>
      <c r="H10" s="17" t="s">
        <v>156</v>
      </c>
      <c r="I10" s="17" t="s">
        <v>154</v>
      </c>
      <c r="J10" s="26">
        <f t="shared" si="0"/>
        <v>0.37541666666948004</v>
      </c>
      <c r="K10" s="17">
        <v>1.83</v>
      </c>
      <c r="L10" s="26">
        <f t="shared" si="1"/>
        <v>0.60416666667151731</v>
      </c>
      <c r="M10" s="17">
        <v>1.95</v>
      </c>
      <c r="N10" s="22"/>
      <c r="O10" s="22"/>
      <c r="P10" s="17"/>
      <c r="Q10" s="26">
        <v>44705.895833333336</v>
      </c>
      <c r="R10" s="22"/>
      <c r="S10" s="22"/>
      <c r="T10" s="23"/>
      <c r="U10" s="22"/>
      <c r="V10" s="23"/>
      <c r="W10" s="22"/>
      <c r="X10" s="22"/>
      <c r="Y10" s="22"/>
    </row>
    <row r="11" spans="1:25" x14ac:dyDescent="0.35">
      <c r="A11" s="14" t="s">
        <v>147</v>
      </c>
      <c r="B11" s="33">
        <v>44715</v>
      </c>
      <c r="C11" s="17" t="s">
        <v>155</v>
      </c>
      <c r="D11" s="16">
        <v>44706.676678240743</v>
      </c>
      <c r="E11" s="17" t="s">
        <v>16</v>
      </c>
      <c r="F11" s="17" t="s">
        <v>170</v>
      </c>
      <c r="G11" s="17" t="s">
        <v>147</v>
      </c>
      <c r="H11" s="17" t="s">
        <v>151</v>
      </c>
      <c r="I11" s="17" t="s">
        <v>159</v>
      </c>
      <c r="J11" s="26">
        <f t="shared" si="0"/>
        <v>0.38501157407881692</v>
      </c>
      <c r="K11" s="17">
        <v>2.1800000000000002</v>
      </c>
      <c r="L11" s="26">
        <f t="shared" si="1"/>
        <v>0.57217592592496658</v>
      </c>
      <c r="M11" s="17">
        <v>4.33</v>
      </c>
      <c r="N11" s="22"/>
      <c r="O11" s="22"/>
      <c r="P11" s="17"/>
      <c r="Q11" s="26">
        <v>44706.863842592589</v>
      </c>
      <c r="R11" s="22"/>
      <c r="S11" s="22"/>
      <c r="T11" s="23"/>
      <c r="U11" s="22"/>
      <c r="V11" s="23"/>
      <c r="W11" s="22"/>
      <c r="X11" s="22"/>
      <c r="Y11" s="22"/>
    </row>
    <row r="12" spans="1:25" x14ac:dyDescent="0.35">
      <c r="A12" s="14" t="s">
        <v>147</v>
      </c>
      <c r="B12" s="33">
        <v>44715</v>
      </c>
      <c r="C12" s="17" t="s">
        <v>155</v>
      </c>
      <c r="D12" s="16">
        <v>44707.684398148151</v>
      </c>
      <c r="E12" s="17" t="s">
        <v>18</v>
      </c>
      <c r="F12" s="17" t="s">
        <v>158</v>
      </c>
      <c r="G12" s="17" t="s">
        <v>171</v>
      </c>
      <c r="H12" s="17" t="s">
        <v>160</v>
      </c>
      <c r="I12" s="17" t="s">
        <v>154</v>
      </c>
      <c r="J12" s="26">
        <f t="shared" si="0"/>
        <v>0.39273148148640757</v>
      </c>
      <c r="K12" s="17">
        <v>2.4300000000000002</v>
      </c>
      <c r="L12" s="26">
        <f t="shared" si="1"/>
        <v>0.55208333333575865</v>
      </c>
      <c r="M12" s="17">
        <v>2.4700000000000002</v>
      </c>
      <c r="N12" s="22"/>
      <c r="O12" s="22"/>
      <c r="P12" s="17"/>
      <c r="Q12" s="26">
        <v>44707.84375</v>
      </c>
      <c r="R12" s="22"/>
      <c r="S12" s="22"/>
      <c r="T12" s="23"/>
      <c r="U12" s="22"/>
      <c r="V12" s="23"/>
      <c r="W12" s="22"/>
      <c r="X12" s="22"/>
      <c r="Y12" s="22"/>
    </row>
    <row r="13" spans="1:25" x14ac:dyDescent="0.35">
      <c r="A13" s="14" t="s">
        <v>147</v>
      </c>
      <c r="B13" s="33">
        <v>44715</v>
      </c>
      <c r="C13" s="17" t="s">
        <v>155</v>
      </c>
      <c r="D13" s="16">
        <v>44707.6716087963</v>
      </c>
      <c r="E13" s="17" t="s">
        <v>17</v>
      </c>
      <c r="F13" s="17" t="s">
        <v>156</v>
      </c>
      <c r="G13" s="17" t="s">
        <v>151</v>
      </c>
      <c r="H13" s="17" t="s">
        <v>147</v>
      </c>
      <c r="I13" s="17" t="s">
        <v>154</v>
      </c>
      <c r="J13" s="26">
        <f t="shared" si="0"/>
        <v>0.37994212963531027</v>
      </c>
      <c r="K13" s="17"/>
      <c r="L13" s="26">
        <f t="shared" si="1"/>
        <v>0.54924768518685596</v>
      </c>
      <c r="M13" s="17"/>
      <c r="N13" s="22"/>
      <c r="O13" s="22"/>
      <c r="P13" s="17"/>
      <c r="Q13" s="26">
        <v>44707.840914351851</v>
      </c>
      <c r="R13" s="22"/>
      <c r="S13" s="22"/>
      <c r="T13" s="23"/>
      <c r="U13" s="22"/>
      <c r="V13" s="23"/>
      <c r="W13" s="22"/>
      <c r="X13" s="22"/>
      <c r="Y13" s="22"/>
    </row>
    <row r="14" spans="1:25" x14ac:dyDescent="0.35">
      <c r="A14" s="14" t="s">
        <v>147</v>
      </c>
      <c r="B14" s="33">
        <v>44715</v>
      </c>
      <c r="C14" s="17" t="s">
        <v>155</v>
      </c>
      <c r="D14" s="16">
        <v>44708.708333333336</v>
      </c>
      <c r="E14" s="17" t="s">
        <v>172</v>
      </c>
      <c r="F14" s="17" t="s">
        <v>171</v>
      </c>
      <c r="G14" s="17" t="s">
        <v>173</v>
      </c>
      <c r="H14" s="17" t="s">
        <v>170</v>
      </c>
      <c r="I14" s="17" t="s">
        <v>154</v>
      </c>
      <c r="J14" s="26">
        <f t="shared" si="0"/>
        <v>0.41666666667151731</v>
      </c>
      <c r="K14" s="17">
        <v>1.38</v>
      </c>
      <c r="L14" s="26">
        <f t="shared" si="1"/>
        <v>0.59582175926334457</v>
      </c>
      <c r="M14" s="17">
        <v>1.42</v>
      </c>
      <c r="N14" s="22"/>
      <c r="O14" s="22"/>
      <c r="P14" s="17"/>
      <c r="Q14" s="26">
        <v>44708.887488425928</v>
      </c>
      <c r="R14" s="22"/>
      <c r="S14" s="22"/>
      <c r="T14" s="23"/>
      <c r="U14" s="22"/>
      <c r="V14" s="23"/>
      <c r="W14" s="22"/>
      <c r="X14" s="22"/>
      <c r="Y14" s="22"/>
    </row>
    <row r="15" spans="1:25" x14ac:dyDescent="0.35">
      <c r="A15" s="14" t="s">
        <v>147</v>
      </c>
      <c r="B15" s="33">
        <v>44753</v>
      </c>
      <c r="C15" s="17" t="s">
        <v>155</v>
      </c>
      <c r="D15" s="16">
        <v>44715.658472222225</v>
      </c>
      <c r="E15" s="17" t="s">
        <v>148</v>
      </c>
      <c r="F15" s="17" t="s">
        <v>151</v>
      </c>
      <c r="G15" s="17" t="s">
        <v>152</v>
      </c>
      <c r="H15" s="17" t="s">
        <v>158</v>
      </c>
      <c r="I15" s="17" t="s">
        <v>154</v>
      </c>
      <c r="J15" s="26">
        <f t="shared" si="0"/>
        <v>0.36680555556085892</v>
      </c>
      <c r="K15" s="17">
        <v>1.62</v>
      </c>
      <c r="L15" s="26">
        <f t="shared" si="1"/>
        <v>0.42288194444699911</v>
      </c>
      <c r="M15" s="17">
        <v>1.5</v>
      </c>
      <c r="N15" s="22"/>
      <c r="O15" s="22"/>
      <c r="P15" s="17"/>
      <c r="Q15" s="26">
        <v>44715.714548611111</v>
      </c>
      <c r="R15" s="22"/>
      <c r="S15" s="22"/>
      <c r="T15" s="23"/>
      <c r="U15" s="22"/>
      <c r="V15" s="23"/>
      <c r="W15" s="22"/>
      <c r="X15" s="22"/>
      <c r="Y15" s="22"/>
    </row>
    <row r="16" spans="1:25" x14ac:dyDescent="0.35">
      <c r="A16" s="14" t="s">
        <v>147</v>
      </c>
      <c r="B16" s="33">
        <v>44753</v>
      </c>
      <c r="C16" s="17" t="s">
        <v>181</v>
      </c>
      <c r="D16" s="16">
        <v>44734.680358796293</v>
      </c>
      <c r="E16" s="17" t="s">
        <v>160</v>
      </c>
      <c r="F16" s="17" t="s">
        <v>152</v>
      </c>
      <c r="G16" s="17" t="s">
        <v>152</v>
      </c>
      <c r="H16" s="17" t="s">
        <v>153</v>
      </c>
      <c r="I16" s="17" t="s">
        <v>154</v>
      </c>
      <c r="J16" s="26">
        <f t="shared" si="0"/>
        <v>0.38869212962890742</v>
      </c>
      <c r="K16" s="17">
        <v>2.5299999999999998</v>
      </c>
      <c r="L16" s="26">
        <f t="shared" si="1"/>
        <v>0.41694444444874534</v>
      </c>
      <c r="M16" s="17">
        <v>2.21</v>
      </c>
      <c r="N16" s="19"/>
      <c r="O16" s="19"/>
      <c r="P16" s="17"/>
      <c r="Q16" s="26">
        <v>44734.708611111113</v>
      </c>
    </row>
    <row r="17" spans="1:17" x14ac:dyDescent="0.35">
      <c r="A17" s="14" t="s">
        <v>147</v>
      </c>
      <c r="B17" s="33">
        <v>44753</v>
      </c>
      <c r="C17" s="17" t="s">
        <v>181</v>
      </c>
      <c r="D17" s="16">
        <v>44736.67769675926</v>
      </c>
      <c r="E17" s="17" t="s">
        <v>160</v>
      </c>
      <c r="F17" s="17" t="s">
        <v>147</v>
      </c>
      <c r="G17" s="17" t="s">
        <v>156</v>
      </c>
      <c r="H17" s="17" t="s">
        <v>147</v>
      </c>
      <c r="I17" s="17" t="s">
        <v>154</v>
      </c>
      <c r="J17" s="26">
        <f t="shared" si="0"/>
        <v>0.38603009259531973</v>
      </c>
      <c r="K17" s="17">
        <v>2.17</v>
      </c>
      <c r="L17" s="26">
        <f t="shared" si="1"/>
        <v>0.41033564815006685</v>
      </c>
      <c r="M17" s="17">
        <v>2.42</v>
      </c>
      <c r="P17" s="17" t="s">
        <v>187</v>
      </c>
      <c r="Q17" s="26">
        <v>44736.702002314814</v>
      </c>
    </row>
    <row r="18" spans="1:17" x14ac:dyDescent="0.35">
      <c r="A18" s="14" t="s">
        <v>147</v>
      </c>
      <c r="B18" s="33">
        <v>44753</v>
      </c>
      <c r="C18" s="17" t="s">
        <v>181</v>
      </c>
      <c r="D18" s="16">
        <v>44728.708333333336</v>
      </c>
      <c r="E18" s="17" t="s">
        <v>160</v>
      </c>
      <c r="F18" s="17" t="s">
        <v>173</v>
      </c>
      <c r="G18" s="17"/>
      <c r="H18" s="17" t="s">
        <v>182</v>
      </c>
      <c r="I18" s="17" t="s">
        <v>154</v>
      </c>
      <c r="J18" s="26">
        <f t="shared" si="0"/>
        <v>0.41666666667151731</v>
      </c>
      <c r="K18" s="17">
        <v>1.95</v>
      </c>
      <c r="L18" s="26">
        <f t="shared" si="1"/>
        <v>0.45876157407474238</v>
      </c>
      <c r="M18" s="17"/>
      <c r="P18" s="17" t="s">
        <v>184</v>
      </c>
      <c r="Q18" s="26">
        <v>44731.750428240739</v>
      </c>
    </row>
    <row r="19" spans="1:17" x14ac:dyDescent="0.35">
      <c r="A19" s="14" t="s">
        <v>147</v>
      </c>
      <c r="B19" s="33">
        <v>44753</v>
      </c>
      <c r="C19" s="17" t="s">
        <v>181</v>
      </c>
      <c r="D19" s="16">
        <v>44740.670706018522</v>
      </c>
      <c r="E19" s="17" t="s">
        <v>160</v>
      </c>
      <c r="F19" s="17" t="s">
        <v>147</v>
      </c>
      <c r="G19" s="17" t="s">
        <v>161</v>
      </c>
      <c r="H19" s="17" t="s">
        <v>156</v>
      </c>
      <c r="I19" s="17" t="s">
        <v>154</v>
      </c>
      <c r="J19" s="26">
        <f t="shared" si="0"/>
        <v>0.37903935185750015</v>
      </c>
      <c r="K19" s="17">
        <v>1.33</v>
      </c>
      <c r="L19" s="26">
        <f t="shared" si="1"/>
        <v>0.44827546296437504</v>
      </c>
      <c r="M19" s="17">
        <v>1.71</v>
      </c>
      <c r="P19" s="17"/>
      <c r="Q19" s="26">
        <v>44740.739942129629</v>
      </c>
    </row>
    <row r="20" spans="1:17" x14ac:dyDescent="0.35">
      <c r="A20" s="14" t="s">
        <v>147</v>
      </c>
      <c r="B20" s="33">
        <v>44753</v>
      </c>
      <c r="C20" s="17" t="s">
        <v>181</v>
      </c>
      <c r="D20" s="16">
        <v>44742.6875</v>
      </c>
      <c r="E20" s="17" t="s">
        <v>160</v>
      </c>
      <c r="F20" s="17" t="s">
        <v>153</v>
      </c>
      <c r="G20" s="17" t="s">
        <v>161</v>
      </c>
      <c r="H20" s="17" t="s">
        <v>147</v>
      </c>
      <c r="I20" s="17" t="s">
        <v>154</v>
      </c>
      <c r="J20" s="26">
        <f t="shared" si="0"/>
        <v>0.39583333333575865</v>
      </c>
      <c r="K20" s="17">
        <v>1.87</v>
      </c>
      <c r="L20" s="26">
        <f t="shared" si="1"/>
        <v>0.42708333333575865</v>
      </c>
      <c r="M20" s="17">
        <v>0</v>
      </c>
      <c r="P20" s="17"/>
      <c r="Q20" s="26">
        <v>44742.71875</v>
      </c>
    </row>
    <row r="21" spans="1:17" x14ac:dyDescent="0.35">
      <c r="A21" s="14" t="s">
        <v>147</v>
      </c>
      <c r="B21" s="33">
        <v>44753</v>
      </c>
      <c r="C21" s="17" t="s">
        <v>155</v>
      </c>
      <c r="D21" s="16">
        <v>44747.674571759257</v>
      </c>
      <c r="E21" s="17" t="s">
        <v>148</v>
      </c>
      <c r="F21" s="17" t="s">
        <v>170</v>
      </c>
      <c r="G21" s="17" t="s">
        <v>151</v>
      </c>
      <c r="H21" s="17" t="s">
        <v>158</v>
      </c>
      <c r="I21" s="17" t="s">
        <v>159</v>
      </c>
      <c r="J21" s="26">
        <f t="shared" si="0"/>
        <v>0.38290509259240935</v>
      </c>
      <c r="K21" s="17">
        <v>1.1299999999999999</v>
      </c>
      <c r="L21" s="26">
        <f t="shared" si="1"/>
        <v>0.46299768518656492</v>
      </c>
      <c r="M21" s="17">
        <v>1.88</v>
      </c>
      <c r="P21" s="17"/>
      <c r="Q21" s="26">
        <v>44747.754664351851</v>
      </c>
    </row>
    <row r="22" spans="1:17" x14ac:dyDescent="0.35">
      <c r="A22" s="14" t="s">
        <v>147</v>
      </c>
      <c r="B22" s="33">
        <v>44753</v>
      </c>
      <c r="C22" s="17" t="s">
        <v>155</v>
      </c>
      <c r="D22" s="16">
        <v>44748.685810185183</v>
      </c>
      <c r="E22" s="17" t="s">
        <v>14</v>
      </c>
      <c r="F22" s="17" t="s">
        <v>158</v>
      </c>
      <c r="G22" s="17" t="s">
        <v>153</v>
      </c>
      <c r="H22" s="17" t="s">
        <v>151</v>
      </c>
      <c r="I22" s="17" t="s">
        <v>183</v>
      </c>
      <c r="J22" s="26">
        <f t="shared" si="0"/>
        <v>0.39414351851883112</v>
      </c>
      <c r="K22" s="17">
        <v>4.03</v>
      </c>
      <c r="L22" s="26">
        <f t="shared" si="1"/>
        <v>0.57596064815152204</v>
      </c>
      <c r="M22" s="17">
        <v>2.46</v>
      </c>
      <c r="P22" s="17"/>
      <c r="Q22" s="26">
        <v>44748.867627314816</v>
      </c>
    </row>
    <row r="23" spans="1:17" x14ac:dyDescent="0.35">
      <c r="A23" s="14" t="s">
        <v>147</v>
      </c>
      <c r="B23" s="33">
        <v>44753</v>
      </c>
      <c r="C23" s="17" t="s">
        <v>155</v>
      </c>
      <c r="D23" s="16">
        <v>44749.653668981482</v>
      </c>
      <c r="E23" s="17" t="s">
        <v>15</v>
      </c>
      <c r="F23" s="17" t="s">
        <v>170</v>
      </c>
      <c r="G23" s="17" t="s">
        <v>158</v>
      </c>
      <c r="H23" s="17" t="s">
        <v>161</v>
      </c>
      <c r="I23" s="17" t="s">
        <v>154</v>
      </c>
      <c r="J23" s="26">
        <f t="shared" si="0"/>
        <v>0.36200231481780065</v>
      </c>
      <c r="K23" s="17">
        <v>1.84</v>
      </c>
      <c r="L23" s="26">
        <f t="shared" si="1"/>
        <v>0.50865740740846377</v>
      </c>
      <c r="M23" s="17">
        <v>1.9</v>
      </c>
      <c r="P23" s="17" t="s">
        <v>185</v>
      </c>
      <c r="Q23" s="26">
        <v>44749.800324074073</v>
      </c>
    </row>
    <row r="24" spans="1:17" x14ac:dyDescent="0.35">
      <c r="A24" s="14" t="s">
        <v>147</v>
      </c>
      <c r="B24" s="33">
        <v>44753</v>
      </c>
      <c r="C24" s="17" t="s">
        <v>155</v>
      </c>
      <c r="D24" s="16">
        <v>44749.697372685187</v>
      </c>
      <c r="E24" s="17" t="s">
        <v>16</v>
      </c>
      <c r="F24" s="17" t="s">
        <v>153</v>
      </c>
      <c r="G24" s="17" t="s">
        <v>147</v>
      </c>
      <c r="H24" s="17" t="s">
        <v>161</v>
      </c>
      <c r="I24" s="17" t="s">
        <v>154</v>
      </c>
      <c r="J24" s="26">
        <f t="shared" si="0"/>
        <v>0.40570601852232357</v>
      </c>
      <c r="K24" s="17"/>
      <c r="L24" s="26">
        <f t="shared" si="1"/>
        <v>0.59886574074334931</v>
      </c>
      <c r="M24" s="17"/>
      <c r="P24" s="17"/>
      <c r="Q24" s="26">
        <v>44749.890532407408</v>
      </c>
    </row>
    <row r="25" spans="1:17" x14ac:dyDescent="0.35">
      <c r="A25" s="14" t="s">
        <v>147</v>
      </c>
      <c r="B25" s="33">
        <v>44753</v>
      </c>
      <c r="C25" s="17" t="s">
        <v>155</v>
      </c>
      <c r="D25" s="16">
        <v>44750.642361111109</v>
      </c>
      <c r="E25" s="17" t="s">
        <v>18</v>
      </c>
      <c r="F25" s="17" t="s">
        <v>147</v>
      </c>
      <c r="G25" s="17" t="s">
        <v>173</v>
      </c>
      <c r="H25" s="17" t="s">
        <v>161</v>
      </c>
      <c r="I25" s="17" t="s">
        <v>154</v>
      </c>
      <c r="J25" s="26">
        <f t="shared" si="0"/>
        <v>0.35069444444525288</v>
      </c>
      <c r="K25" s="17">
        <v>1.05</v>
      </c>
      <c r="L25" s="26">
        <f t="shared" si="1"/>
        <v>0.45604166667180834</v>
      </c>
      <c r="M25" s="17">
        <v>2.08</v>
      </c>
      <c r="P25" s="17"/>
      <c r="Q25" s="26">
        <v>44750.747708333336</v>
      </c>
    </row>
    <row r="26" spans="1:17" x14ac:dyDescent="0.35">
      <c r="A26" s="14" t="s">
        <v>147</v>
      </c>
      <c r="B26" s="33">
        <v>44753</v>
      </c>
      <c r="C26" s="17" t="s">
        <v>155</v>
      </c>
      <c r="D26" s="16">
        <v>44750.650358796294</v>
      </c>
      <c r="E26" s="17" t="s">
        <v>17</v>
      </c>
      <c r="F26" s="17" t="s">
        <v>152</v>
      </c>
      <c r="G26" s="17" t="s">
        <v>156</v>
      </c>
      <c r="H26" s="17" t="s">
        <v>158</v>
      </c>
      <c r="I26" s="17" t="s">
        <v>154</v>
      </c>
      <c r="J26" s="26">
        <f t="shared" si="0"/>
        <v>0.35869212963007158</v>
      </c>
      <c r="K26" s="17">
        <v>2.14</v>
      </c>
      <c r="L26" s="26">
        <f t="shared" si="1"/>
        <v>0.53306712963239988</v>
      </c>
      <c r="M26" s="17">
        <v>1.78</v>
      </c>
      <c r="P26" s="17"/>
      <c r="Q26" s="26">
        <v>44750.824733796297</v>
      </c>
    </row>
    <row r="27" spans="1:17" x14ac:dyDescent="0.35">
      <c r="A27" s="14" t="s">
        <v>147</v>
      </c>
      <c r="B27" s="33">
        <v>44753</v>
      </c>
      <c r="C27" s="17" t="s">
        <v>181</v>
      </c>
      <c r="D27" s="16">
        <v>44750.825173611112</v>
      </c>
      <c r="E27" s="17" t="s">
        <v>160</v>
      </c>
      <c r="F27" s="17" t="s">
        <v>147</v>
      </c>
      <c r="G27" s="17" t="s">
        <v>160</v>
      </c>
      <c r="H27" s="17" t="s">
        <v>161</v>
      </c>
      <c r="I27" s="17" t="s">
        <v>154</v>
      </c>
      <c r="J27" s="26">
        <f t="shared" si="0"/>
        <v>0.53350694444816327</v>
      </c>
      <c r="K27" s="17">
        <v>2.08</v>
      </c>
      <c r="L27" s="26">
        <f t="shared" si="1"/>
        <v>0.56302083333866904</v>
      </c>
      <c r="M27" s="17">
        <v>2.16</v>
      </c>
      <c r="P27" s="17" t="s">
        <v>186</v>
      </c>
      <c r="Q27" s="26">
        <v>44750.854687500003</v>
      </c>
    </row>
    <row r="28" spans="1:17" x14ac:dyDescent="0.35">
      <c r="A28" s="14" t="s">
        <v>147</v>
      </c>
      <c r="B28" s="33">
        <v>44782</v>
      </c>
      <c r="C28" s="17" t="s">
        <v>181</v>
      </c>
      <c r="D28" s="16">
        <v>44763.650960648149</v>
      </c>
      <c r="E28" s="17" t="s">
        <v>160</v>
      </c>
      <c r="F28" s="17" t="s">
        <v>158</v>
      </c>
      <c r="G28" s="17" t="s">
        <v>158</v>
      </c>
      <c r="H28" s="17" t="s">
        <v>161</v>
      </c>
      <c r="I28" s="17" t="s">
        <v>154</v>
      </c>
      <c r="J28" s="26">
        <f t="shared" si="0"/>
        <v>0.35929398148437031</v>
      </c>
      <c r="K28" s="17">
        <v>1.24</v>
      </c>
      <c r="L28" s="26">
        <f t="shared" si="1"/>
        <v>0.3945486111115315</v>
      </c>
      <c r="M28" s="17">
        <v>1.4</v>
      </c>
      <c r="P28" s="17" t="s">
        <v>228</v>
      </c>
      <c r="Q28" s="26">
        <v>44763.686215277776</v>
      </c>
    </row>
    <row r="29" spans="1:17" x14ac:dyDescent="0.35">
      <c r="A29" s="14" t="s">
        <v>147</v>
      </c>
      <c r="B29" s="33">
        <v>44782</v>
      </c>
      <c r="C29" s="17" t="s">
        <v>155</v>
      </c>
      <c r="D29" s="16">
        <v>44767.689305555556</v>
      </c>
      <c r="E29" s="17" t="s">
        <v>188</v>
      </c>
      <c r="F29" s="17" t="s">
        <v>170</v>
      </c>
      <c r="G29" s="17" t="s">
        <v>156</v>
      </c>
      <c r="H29" s="17" t="s">
        <v>151</v>
      </c>
      <c r="I29" s="17" t="s">
        <v>183</v>
      </c>
      <c r="J29" s="26">
        <f t="shared" si="0"/>
        <v>0.39763888889137888</v>
      </c>
      <c r="K29" s="17">
        <v>1.43</v>
      </c>
      <c r="L29" s="26">
        <f t="shared" si="1"/>
        <v>0.47260416667268146</v>
      </c>
      <c r="M29" s="17">
        <v>1.64</v>
      </c>
      <c r="P29" s="17"/>
      <c r="Q29" s="26">
        <v>44767.764270833337</v>
      </c>
    </row>
    <row r="30" spans="1:17" x14ac:dyDescent="0.35">
      <c r="A30" s="14" t="s">
        <v>147</v>
      </c>
      <c r="B30" s="33">
        <v>44782</v>
      </c>
      <c r="C30" s="17" t="s">
        <v>155</v>
      </c>
      <c r="D30" s="16">
        <v>44767.655138888891</v>
      </c>
      <c r="E30" s="17" t="s">
        <v>14</v>
      </c>
      <c r="F30" s="17" t="s">
        <v>158</v>
      </c>
      <c r="G30" s="17" t="s">
        <v>153</v>
      </c>
      <c r="H30" s="17" t="s">
        <v>152</v>
      </c>
      <c r="I30" s="17" t="s">
        <v>154</v>
      </c>
      <c r="J30" s="26">
        <f t="shared" ref="J30:J42" si="2">MOD(D30+(-7/24),1)</f>
        <v>0.3634722222268465</v>
      </c>
      <c r="K30" s="17">
        <v>2.37</v>
      </c>
      <c r="L30" s="26">
        <f t="shared" si="1"/>
        <v>0.53523148148087785</v>
      </c>
      <c r="M30" s="17">
        <v>0.95</v>
      </c>
      <c r="P30" s="17"/>
      <c r="Q30" s="26">
        <v>44767.826898148145</v>
      </c>
    </row>
    <row r="31" spans="1:17" x14ac:dyDescent="0.35">
      <c r="A31" s="14" t="s">
        <v>147</v>
      </c>
      <c r="B31" s="33">
        <v>44782</v>
      </c>
      <c r="C31" s="17" t="s">
        <v>155</v>
      </c>
      <c r="D31" s="16">
        <v>44768.642754629633</v>
      </c>
      <c r="E31" s="17" t="s">
        <v>15</v>
      </c>
      <c r="F31" s="17" t="s">
        <v>161</v>
      </c>
      <c r="G31" s="17" t="s">
        <v>152</v>
      </c>
      <c r="H31" s="17" t="s">
        <v>170</v>
      </c>
      <c r="I31" s="17" t="s">
        <v>154</v>
      </c>
      <c r="J31" s="26">
        <f t="shared" si="2"/>
        <v>0.35108796296844957</v>
      </c>
      <c r="K31" s="17">
        <v>2.69</v>
      </c>
      <c r="L31" s="26">
        <f t="shared" si="1"/>
        <v>0.471365740741021</v>
      </c>
      <c r="M31" s="17">
        <v>1.37</v>
      </c>
      <c r="P31" s="17" t="s">
        <v>229</v>
      </c>
      <c r="Q31" s="26">
        <v>44768.763032407405</v>
      </c>
    </row>
    <row r="32" spans="1:17" x14ac:dyDescent="0.35">
      <c r="A32" s="14" t="s">
        <v>147</v>
      </c>
      <c r="B32" s="33">
        <v>44782</v>
      </c>
      <c r="C32" s="17" t="s">
        <v>155</v>
      </c>
      <c r="D32" s="16">
        <v>44769.662175925929</v>
      </c>
      <c r="E32" s="17" t="s">
        <v>17</v>
      </c>
      <c r="F32" s="17" t="s">
        <v>152</v>
      </c>
      <c r="G32" s="17" t="s">
        <v>147</v>
      </c>
      <c r="H32" s="17" t="s">
        <v>158</v>
      </c>
      <c r="I32" s="17" t="s">
        <v>154</v>
      </c>
      <c r="J32" s="26">
        <f t="shared" si="2"/>
        <v>0.37050925926450873</v>
      </c>
      <c r="K32" s="17">
        <v>1.46</v>
      </c>
      <c r="L32" s="26">
        <f t="shared" si="1"/>
        <v>0.47241898148058681</v>
      </c>
      <c r="M32" s="17">
        <v>1.54</v>
      </c>
      <c r="P32" s="17"/>
      <c r="Q32" s="26">
        <v>44769.764085648145</v>
      </c>
    </row>
    <row r="33" spans="1:17" x14ac:dyDescent="0.35">
      <c r="A33" s="14" t="s">
        <v>147</v>
      </c>
      <c r="B33" s="33">
        <v>44782</v>
      </c>
      <c r="C33" s="17" t="s">
        <v>155</v>
      </c>
      <c r="D33" s="16">
        <v>44769.664895833332</v>
      </c>
      <c r="E33" s="17" t="s">
        <v>16</v>
      </c>
      <c r="F33" s="17" t="s">
        <v>151</v>
      </c>
      <c r="G33" s="17" t="s">
        <v>153</v>
      </c>
      <c r="H33" s="17" t="s">
        <v>161</v>
      </c>
      <c r="I33" s="17" t="s">
        <v>183</v>
      </c>
      <c r="J33" s="26">
        <f t="shared" si="2"/>
        <v>0.37322916666744277</v>
      </c>
      <c r="K33" s="17">
        <v>1.42</v>
      </c>
      <c r="L33" s="26">
        <f t="shared" si="1"/>
        <v>0.55763888889487134</v>
      </c>
      <c r="M33" s="17">
        <v>1.54</v>
      </c>
      <c r="P33" s="17" t="s">
        <v>230</v>
      </c>
      <c r="Q33" s="26">
        <v>44769.849305555559</v>
      </c>
    </row>
    <row r="34" spans="1:17" x14ac:dyDescent="0.35">
      <c r="A34" s="14" t="s">
        <v>147</v>
      </c>
      <c r="B34" s="33">
        <v>44782</v>
      </c>
      <c r="C34" s="17" t="s">
        <v>155</v>
      </c>
      <c r="D34" s="16">
        <v>44770.655173611114</v>
      </c>
      <c r="E34" s="17" t="s">
        <v>18</v>
      </c>
      <c r="F34" s="17" t="s">
        <v>153</v>
      </c>
      <c r="G34" s="17" t="s">
        <v>170</v>
      </c>
      <c r="H34" s="17" t="s">
        <v>161</v>
      </c>
      <c r="I34" s="17" t="s">
        <v>154</v>
      </c>
      <c r="J34" s="26">
        <f t="shared" si="2"/>
        <v>0.3635069444499095</v>
      </c>
      <c r="K34" s="17">
        <v>1.7</v>
      </c>
      <c r="L34" s="26">
        <f t="shared" si="1"/>
        <v>0.48744212963356404</v>
      </c>
      <c r="M34" s="17">
        <v>2.41</v>
      </c>
      <c r="P34" s="17" t="s">
        <v>231</v>
      </c>
      <c r="Q34" s="26">
        <v>44770.779108796298</v>
      </c>
    </row>
    <row r="35" spans="1:17" x14ac:dyDescent="0.35">
      <c r="A35" s="14" t="s">
        <v>147</v>
      </c>
      <c r="B35" s="33">
        <v>44782</v>
      </c>
      <c r="C35" s="17" t="s">
        <v>155</v>
      </c>
      <c r="D35" s="16">
        <v>44771.617418981485</v>
      </c>
      <c r="E35" s="17" t="s">
        <v>172</v>
      </c>
      <c r="F35" s="17" t="s">
        <v>147</v>
      </c>
      <c r="G35" s="17" t="s">
        <v>161</v>
      </c>
      <c r="H35" s="17" t="s">
        <v>151</v>
      </c>
      <c r="I35" s="17" t="s">
        <v>154</v>
      </c>
      <c r="J35" s="26">
        <f t="shared" si="2"/>
        <v>0.32575231482042</v>
      </c>
      <c r="K35" s="17">
        <v>1.74</v>
      </c>
      <c r="L35" s="26">
        <f t="shared" si="1"/>
        <v>0.51575231481547235</v>
      </c>
      <c r="M35" s="17">
        <v>1.93</v>
      </c>
      <c r="P35" s="17"/>
      <c r="Q35" s="26">
        <v>44771.80741898148</v>
      </c>
    </row>
    <row r="36" spans="1:17" x14ac:dyDescent="0.35">
      <c r="A36" s="14" t="s">
        <v>147</v>
      </c>
      <c r="B36" s="33">
        <v>44816</v>
      </c>
      <c r="C36" s="17" t="s">
        <v>155</v>
      </c>
      <c r="D36" s="16">
        <v>44785.695405092592</v>
      </c>
      <c r="E36" s="17" t="s">
        <v>148</v>
      </c>
      <c r="F36" s="17" t="s">
        <v>151</v>
      </c>
      <c r="G36" s="17" t="s">
        <v>158</v>
      </c>
      <c r="H36" s="17" t="s">
        <v>173</v>
      </c>
      <c r="I36" s="17" t="s">
        <v>154</v>
      </c>
      <c r="J36" s="26">
        <f t="shared" si="2"/>
        <v>0.403738425928168</v>
      </c>
      <c r="K36" s="17">
        <v>1.5</v>
      </c>
      <c r="L36" s="26">
        <f t="shared" si="1"/>
        <v>0.466273148151231</v>
      </c>
      <c r="M36" s="17">
        <v>3.42</v>
      </c>
      <c r="P36" s="17"/>
      <c r="Q36" s="26">
        <v>44785.757939814815</v>
      </c>
    </row>
    <row r="37" spans="1:17" x14ac:dyDescent="0.35">
      <c r="A37" s="14" t="s">
        <v>147</v>
      </c>
      <c r="B37" s="33">
        <v>44816</v>
      </c>
      <c r="C37" s="17" t="s">
        <v>155</v>
      </c>
      <c r="D37" s="16">
        <v>44788.647152777776</v>
      </c>
      <c r="E37" s="17" t="s">
        <v>14</v>
      </c>
      <c r="F37" s="17" t="s">
        <v>158</v>
      </c>
      <c r="G37" s="17" t="s">
        <v>151</v>
      </c>
      <c r="H37" s="17" t="s">
        <v>170</v>
      </c>
      <c r="I37" s="17" t="s">
        <v>154</v>
      </c>
      <c r="J37" s="26">
        <f t="shared" si="2"/>
        <v>0.3554861111115315</v>
      </c>
      <c r="K37" s="17">
        <v>1.44</v>
      </c>
      <c r="L37" s="26">
        <f t="shared" si="1"/>
        <v>0.52733796296524815</v>
      </c>
      <c r="M37" s="17">
        <v>1.83</v>
      </c>
      <c r="P37" s="17"/>
      <c r="Q37" s="26">
        <v>44788.819004629629</v>
      </c>
    </row>
    <row r="38" spans="1:17" x14ac:dyDescent="0.35">
      <c r="A38" s="14" t="s">
        <v>147</v>
      </c>
      <c r="B38" s="33">
        <v>44816</v>
      </c>
      <c r="C38" s="17" t="s">
        <v>155</v>
      </c>
      <c r="D38" s="16">
        <v>44789.670474537037</v>
      </c>
      <c r="E38" s="17" t="s">
        <v>16</v>
      </c>
      <c r="F38" s="17" t="s">
        <v>151</v>
      </c>
      <c r="G38" s="17" t="s">
        <v>158</v>
      </c>
      <c r="H38" s="17" t="s">
        <v>161</v>
      </c>
      <c r="I38" s="17" t="s">
        <v>154</v>
      </c>
      <c r="J38" s="26">
        <f t="shared" si="2"/>
        <v>0.37880787037283881</v>
      </c>
      <c r="K38" s="17"/>
      <c r="L38" s="26">
        <f t="shared" si="1"/>
        <v>0.52422453703911742</v>
      </c>
      <c r="M38" s="17">
        <v>1.54</v>
      </c>
      <c r="P38" s="17" t="s">
        <v>254</v>
      </c>
      <c r="Q38" s="26">
        <v>44789.815891203703</v>
      </c>
    </row>
    <row r="39" spans="1:17" x14ac:dyDescent="0.35">
      <c r="A39" s="14" t="s">
        <v>147</v>
      </c>
      <c r="B39" s="33">
        <v>44816</v>
      </c>
      <c r="C39" s="17" t="s">
        <v>155</v>
      </c>
      <c r="D39" s="16">
        <v>44790.661006944443</v>
      </c>
      <c r="E39" s="17" t="s">
        <v>17</v>
      </c>
      <c r="F39" s="17" t="s">
        <v>152</v>
      </c>
      <c r="G39" s="17" t="s">
        <v>151</v>
      </c>
      <c r="H39" s="17" t="s">
        <v>161</v>
      </c>
      <c r="I39" s="17" t="s">
        <v>183</v>
      </c>
      <c r="J39" s="26">
        <f t="shared" si="2"/>
        <v>0.36934027777897427</v>
      </c>
      <c r="K39" s="17">
        <v>1.6</v>
      </c>
      <c r="L39" s="26">
        <f t="shared" si="1"/>
        <v>0.455775462964084</v>
      </c>
      <c r="M39" s="17">
        <v>1.84</v>
      </c>
      <c r="P39" s="17"/>
      <c r="Q39" s="26">
        <v>44790.747442129628</v>
      </c>
    </row>
    <row r="40" spans="1:17" x14ac:dyDescent="0.35">
      <c r="A40" s="14" t="s">
        <v>147</v>
      </c>
      <c r="B40" s="33">
        <v>44816</v>
      </c>
      <c r="C40" s="17" t="s">
        <v>155</v>
      </c>
      <c r="D40" s="16">
        <v>44791.648611111108</v>
      </c>
      <c r="E40" s="17" t="s">
        <v>18</v>
      </c>
      <c r="F40" s="17" t="s">
        <v>158</v>
      </c>
      <c r="G40" s="17" t="s">
        <v>158</v>
      </c>
      <c r="H40" s="17" t="s">
        <v>173</v>
      </c>
      <c r="I40" s="17" t="s">
        <v>159</v>
      </c>
      <c r="J40" s="26">
        <f t="shared" si="2"/>
        <v>0.35694444444379769</v>
      </c>
      <c r="K40" s="17">
        <v>1.82</v>
      </c>
      <c r="L40" s="26">
        <f t="shared" si="1"/>
        <v>0.54166666667151731</v>
      </c>
      <c r="M40" s="17">
        <v>2.65</v>
      </c>
      <c r="P40" s="17"/>
      <c r="Q40" s="26">
        <v>44791.833333333336</v>
      </c>
    </row>
    <row r="41" spans="1:17" x14ac:dyDescent="0.35">
      <c r="A41" s="14" t="s">
        <v>147</v>
      </c>
      <c r="B41" s="33">
        <v>44816</v>
      </c>
      <c r="C41" s="17" t="s">
        <v>155</v>
      </c>
      <c r="D41" s="16">
        <v>44792.620266203703</v>
      </c>
      <c r="E41" s="17" t="s">
        <v>172</v>
      </c>
      <c r="F41" s="17" t="s">
        <v>152</v>
      </c>
      <c r="G41" s="17" t="s">
        <v>158</v>
      </c>
      <c r="H41" s="17" t="s">
        <v>173</v>
      </c>
      <c r="I41" s="17" t="s">
        <v>154</v>
      </c>
      <c r="J41" s="26">
        <f t="shared" si="2"/>
        <v>0.32859953703882638</v>
      </c>
      <c r="K41" s="17">
        <v>2.69</v>
      </c>
      <c r="L41" s="26">
        <f t="shared" si="1"/>
        <v>0.43554398148262408</v>
      </c>
      <c r="M41" s="17">
        <v>1.59</v>
      </c>
      <c r="P41" s="17"/>
      <c r="Q41" s="26">
        <v>44792.727210648147</v>
      </c>
    </row>
    <row r="42" spans="1:17" x14ac:dyDescent="0.35">
      <c r="A42" s="14" t="s">
        <v>147</v>
      </c>
      <c r="B42" s="33">
        <v>44816</v>
      </c>
      <c r="C42" s="17" t="s">
        <v>155</v>
      </c>
      <c r="D42" s="16">
        <v>44811.629537037035</v>
      </c>
      <c r="E42" s="17" t="s">
        <v>256</v>
      </c>
      <c r="F42" s="17" t="s">
        <v>158</v>
      </c>
      <c r="G42" s="17" t="s">
        <v>152</v>
      </c>
      <c r="H42" s="17" t="s">
        <v>151</v>
      </c>
      <c r="I42" s="17" t="s">
        <v>154</v>
      </c>
      <c r="J42" s="26">
        <f t="shared" si="2"/>
        <v>0.33787037037109258</v>
      </c>
      <c r="K42" s="17">
        <v>1.68</v>
      </c>
      <c r="L42" s="26">
        <f t="shared" si="1"/>
        <v>0.37687500000174623</v>
      </c>
      <c r="M42" s="17">
        <v>1.64</v>
      </c>
      <c r="P42" s="17" t="s">
        <v>255</v>
      </c>
      <c r="Q42" s="26">
        <v>44811.668541666666</v>
      </c>
    </row>
    <row r="43" spans="1:17" x14ac:dyDescent="0.35">
      <c r="A43" s="14" t="s">
        <v>147</v>
      </c>
      <c r="B43" s="33">
        <v>45568</v>
      </c>
      <c r="C43" s="17" t="s">
        <v>260</v>
      </c>
      <c r="D43" s="16">
        <v>44817.677777777775</v>
      </c>
      <c r="E43" s="17" t="s">
        <v>148</v>
      </c>
      <c r="F43" s="17" t="s">
        <v>151</v>
      </c>
      <c r="G43" s="17" t="s">
        <v>156</v>
      </c>
      <c r="H43" s="17" t="s">
        <v>262</v>
      </c>
      <c r="I43" s="17" t="s">
        <v>154</v>
      </c>
      <c r="J43" s="26">
        <f t="shared" ref="J43:J57" si="3">MOD(D43+(-7/24),1)</f>
        <v>0.38611111111094942</v>
      </c>
      <c r="K43" s="17">
        <v>2.15</v>
      </c>
      <c r="L43" s="26">
        <f t="shared" si="1"/>
        <v>0.42894675926072523</v>
      </c>
      <c r="M43" s="17">
        <v>4.1100000000000003</v>
      </c>
      <c r="N43" s="17"/>
      <c r="P43" s="17"/>
      <c r="Q43" s="24">
        <v>44817.720613425925</v>
      </c>
    </row>
    <row r="44" spans="1:17" x14ac:dyDescent="0.35">
      <c r="A44" s="14" t="s">
        <v>147</v>
      </c>
      <c r="B44" s="33">
        <v>45568</v>
      </c>
      <c r="C44" s="17" t="s">
        <v>260</v>
      </c>
      <c r="D44" s="16">
        <v>44817.703576388885</v>
      </c>
      <c r="E44" s="17" t="s">
        <v>15</v>
      </c>
      <c r="F44" s="17" t="s">
        <v>171</v>
      </c>
      <c r="G44" s="17" t="s">
        <v>173</v>
      </c>
      <c r="H44" s="17" t="s">
        <v>161</v>
      </c>
      <c r="I44" s="17" t="s">
        <v>154</v>
      </c>
      <c r="J44" s="26">
        <f t="shared" si="3"/>
        <v>0.41190972222102573</v>
      </c>
      <c r="K44" s="17">
        <v>1.71</v>
      </c>
      <c r="L44" s="26">
        <f t="shared" si="1"/>
        <v>0.61240740741050104</v>
      </c>
      <c r="M44" s="17">
        <v>1.42</v>
      </c>
      <c r="N44" s="17"/>
      <c r="P44" s="17"/>
      <c r="Q44" s="24">
        <v>44817.904074074075</v>
      </c>
    </row>
    <row r="45" spans="1:17" x14ac:dyDescent="0.35">
      <c r="A45" s="14" t="s">
        <v>147</v>
      </c>
      <c r="B45" s="33">
        <v>45568</v>
      </c>
      <c r="C45" s="17" t="s">
        <v>260</v>
      </c>
      <c r="D45" s="16">
        <v>44818.696099537039</v>
      </c>
      <c r="E45" s="17" t="s">
        <v>16</v>
      </c>
      <c r="F45" s="17" t="s">
        <v>173</v>
      </c>
      <c r="G45" s="17" t="s">
        <v>152</v>
      </c>
      <c r="H45" s="17" t="s">
        <v>161</v>
      </c>
      <c r="I45" s="17" t="s">
        <v>154</v>
      </c>
      <c r="J45" s="26">
        <f t="shared" si="3"/>
        <v>0.40443287037487607</v>
      </c>
      <c r="K45" s="17">
        <v>1.2</v>
      </c>
      <c r="L45" s="26">
        <f t="shared" si="1"/>
        <v>0.56875000000582077</v>
      </c>
      <c r="M45" s="17">
        <v>1.76</v>
      </c>
      <c r="N45" s="17"/>
      <c r="P45" s="17" t="s">
        <v>266</v>
      </c>
      <c r="Q45" s="24">
        <v>44818.86041666667</v>
      </c>
    </row>
    <row r="46" spans="1:17" x14ac:dyDescent="0.35">
      <c r="A46" s="14" t="s">
        <v>147</v>
      </c>
      <c r="B46" s="33">
        <v>45568</v>
      </c>
      <c r="C46" s="17" t="s">
        <v>260</v>
      </c>
      <c r="D46" s="16">
        <v>44820.664212962962</v>
      </c>
      <c r="E46" s="17" t="s">
        <v>14</v>
      </c>
      <c r="F46" s="17" t="s">
        <v>152</v>
      </c>
      <c r="G46" s="17" t="s">
        <v>147</v>
      </c>
      <c r="H46" s="17" t="s">
        <v>151</v>
      </c>
      <c r="I46" s="17" t="s">
        <v>154</v>
      </c>
      <c r="J46" s="26">
        <f t="shared" si="3"/>
        <v>0.37254629629751435</v>
      </c>
      <c r="K46" s="17">
        <v>2.99</v>
      </c>
      <c r="L46" s="26">
        <f t="shared" si="1"/>
        <v>0.49281250000058208</v>
      </c>
      <c r="M46" s="17">
        <v>1.25</v>
      </c>
      <c r="N46" s="17"/>
      <c r="P46" s="17"/>
      <c r="Q46" s="24">
        <v>44820.784479166665</v>
      </c>
    </row>
    <row r="47" spans="1:17" x14ac:dyDescent="0.35">
      <c r="A47" s="14" t="s">
        <v>147</v>
      </c>
      <c r="B47" s="33">
        <v>45568</v>
      </c>
      <c r="C47" s="17" t="s">
        <v>260</v>
      </c>
      <c r="D47" s="16">
        <v>44845.672094907408</v>
      </c>
      <c r="E47" s="17" t="s">
        <v>148</v>
      </c>
      <c r="F47" s="17" t="s">
        <v>173</v>
      </c>
      <c r="G47" s="17" t="s">
        <v>262</v>
      </c>
      <c r="H47" s="17" t="s">
        <v>161</v>
      </c>
      <c r="I47" s="17" t="s">
        <v>154</v>
      </c>
      <c r="J47" s="26">
        <f t="shared" si="3"/>
        <v>0.38042824074364034</v>
      </c>
      <c r="K47" s="17"/>
      <c r="L47" s="26">
        <f t="shared" si="1"/>
        <v>0.45120370370568708</v>
      </c>
      <c r="M47" s="17"/>
      <c r="N47" s="17"/>
      <c r="P47" s="17" t="s">
        <v>263</v>
      </c>
      <c r="Q47" s="24">
        <v>44845.74287037037</v>
      </c>
    </row>
    <row r="48" spans="1:17" x14ac:dyDescent="0.35">
      <c r="A48" s="14" t="s">
        <v>147</v>
      </c>
      <c r="B48" s="33">
        <v>45568</v>
      </c>
      <c r="C48" s="17" t="s">
        <v>260</v>
      </c>
      <c r="D48" s="16">
        <v>44845.68136574074</v>
      </c>
      <c r="E48" s="17" t="s">
        <v>14</v>
      </c>
      <c r="F48" s="17" t="s">
        <v>158</v>
      </c>
      <c r="G48" s="17" t="s">
        <v>156</v>
      </c>
      <c r="H48" s="17" t="s">
        <v>147</v>
      </c>
      <c r="I48" s="17" t="s">
        <v>154</v>
      </c>
      <c r="J48" s="26">
        <f t="shared" si="3"/>
        <v>0.38969907407590654</v>
      </c>
      <c r="K48" s="17"/>
      <c r="L48" s="26">
        <f t="shared" si="1"/>
        <v>0.61241898148728069</v>
      </c>
      <c r="M48" s="17"/>
      <c r="N48" s="17"/>
      <c r="P48" s="17"/>
      <c r="Q48" s="24">
        <v>44845.904085648152</v>
      </c>
    </row>
    <row r="49" spans="1:17" x14ac:dyDescent="0.35">
      <c r="A49" s="14" t="s">
        <v>147</v>
      </c>
      <c r="B49" s="33">
        <v>45568</v>
      </c>
      <c r="C49" s="17" t="s">
        <v>260</v>
      </c>
      <c r="D49" s="16">
        <v>44846.662465277775</v>
      </c>
      <c r="E49" s="17" t="s">
        <v>15</v>
      </c>
      <c r="F49" s="17" t="s">
        <v>151</v>
      </c>
      <c r="G49" s="17" t="s">
        <v>173</v>
      </c>
      <c r="H49" s="17" t="s">
        <v>171</v>
      </c>
      <c r="I49" s="17" t="s">
        <v>154</v>
      </c>
      <c r="J49" s="26">
        <f t="shared" si="3"/>
        <v>0.37079861111124046</v>
      </c>
      <c r="K49" s="17">
        <v>1.4</v>
      </c>
      <c r="L49" s="26">
        <f t="shared" si="1"/>
        <v>0.61526620370568708</v>
      </c>
      <c r="M49" s="17">
        <v>1.52</v>
      </c>
      <c r="N49" s="17"/>
      <c r="P49" s="17"/>
      <c r="Q49" s="24">
        <v>44846.90693287037</v>
      </c>
    </row>
    <row r="50" spans="1:17" x14ac:dyDescent="0.35">
      <c r="A50" s="14" t="s">
        <v>147</v>
      </c>
      <c r="B50" s="33">
        <v>45568</v>
      </c>
      <c r="C50" s="17" t="s">
        <v>260</v>
      </c>
      <c r="D50" s="16">
        <v>44847.644930555558</v>
      </c>
      <c r="E50" s="17" t="s">
        <v>16</v>
      </c>
      <c r="F50" s="17" t="s">
        <v>147</v>
      </c>
      <c r="G50" s="17" t="s">
        <v>152</v>
      </c>
      <c r="H50" s="17" t="s">
        <v>151</v>
      </c>
      <c r="I50" s="17" t="s">
        <v>154</v>
      </c>
      <c r="J50" s="26">
        <f t="shared" si="3"/>
        <v>0.35326388889370719</v>
      </c>
      <c r="K50" s="17">
        <v>1.74</v>
      </c>
      <c r="L50" s="26">
        <f t="shared" si="1"/>
        <v>0.55728009259473765</v>
      </c>
      <c r="M50" s="17">
        <v>1.53</v>
      </c>
      <c r="N50" s="17"/>
      <c r="P50" s="17"/>
      <c r="Q50" s="24">
        <v>44847.848946759259</v>
      </c>
    </row>
    <row r="51" spans="1:17" x14ac:dyDescent="0.35">
      <c r="A51" s="14" t="s">
        <v>147</v>
      </c>
      <c r="B51" s="33">
        <v>45568</v>
      </c>
      <c r="C51" s="17" t="s">
        <v>260</v>
      </c>
      <c r="D51" s="16">
        <v>44847.724108796298</v>
      </c>
      <c r="E51" s="17" t="s">
        <v>17</v>
      </c>
      <c r="F51" s="17" t="s">
        <v>261</v>
      </c>
      <c r="G51" s="17" t="s">
        <v>158</v>
      </c>
      <c r="H51" s="17" t="s">
        <v>161</v>
      </c>
      <c r="I51" s="17" t="s">
        <v>154</v>
      </c>
      <c r="J51" s="26">
        <f t="shared" si="3"/>
        <v>0.432442129633273</v>
      </c>
      <c r="K51" s="17">
        <v>8.2200000000000006</v>
      </c>
      <c r="L51" s="26">
        <f t="shared" si="1"/>
        <v>0.58583333333808696</v>
      </c>
      <c r="M51" s="17">
        <v>1.66</v>
      </c>
      <c r="N51" s="17"/>
      <c r="P51" s="17"/>
      <c r="Q51" s="24">
        <v>44847.877500000002</v>
      </c>
    </row>
    <row r="52" spans="1:17" x14ac:dyDescent="0.35">
      <c r="A52" s="14" t="s">
        <v>147</v>
      </c>
      <c r="B52" s="33">
        <v>45568</v>
      </c>
      <c r="C52" s="17" t="s">
        <v>260</v>
      </c>
      <c r="D52" s="16">
        <v>44848.674386574072</v>
      </c>
      <c r="E52" s="17" t="s">
        <v>18</v>
      </c>
      <c r="F52" s="17" t="s">
        <v>151</v>
      </c>
      <c r="G52" s="17" t="s">
        <v>161</v>
      </c>
      <c r="H52" s="17" t="s">
        <v>173</v>
      </c>
      <c r="I52" s="17" t="s">
        <v>154</v>
      </c>
      <c r="J52" s="26">
        <f t="shared" si="3"/>
        <v>0.38271990740759065</v>
      </c>
      <c r="K52" s="17"/>
      <c r="L52" s="26">
        <f t="shared" si="1"/>
        <v>0.51907407407998107</v>
      </c>
      <c r="M52" s="17">
        <v>3.9</v>
      </c>
      <c r="N52" s="17"/>
      <c r="P52" s="17" t="s">
        <v>267</v>
      </c>
      <c r="Q52" s="24">
        <v>44848.810740740744</v>
      </c>
    </row>
    <row r="53" spans="1:17" x14ac:dyDescent="0.35">
      <c r="A53" s="14" t="s">
        <v>147</v>
      </c>
      <c r="B53" s="33">
        <v>45568</v>
      </c>
      <c r="C53" s="17" t="s">
        <v>260</v>
      </c>
      <c r="D53" s="16">
        <v>44865.683159722219</v>
      </c>
      <c r="E53" s="17" t="s">
        <v>188</v>
      </c>
      <c r="F53" s="17" t="s">
        <v>147</v>
      </c>
      <c r="G53" s="17" t="s">
        <v>161</v>
      </c>
      <c r="H53" s="17" t="s">
        <v>173</v>
      </c>
      <c r="I53" s="17" t="s">
        <v>183</v>
      </c>
      <c r="J53" s="26">
        <f t="shared" si="3"/>
        <v>0.39149305555474712</v>
      </c>
      <c r="K53" s="17"/>
      <c r="L53" s="26">
        <f t="shared" si="1"/>
        <v>0.49126157407590654</v>
      </c>
      <c r="M53" s="17"/>
      <c r="N53" s="17"/>
      <c r="P53" s="17"/>
      <c r="Q53" s="24">
        <v>44865.78292824074</v>
      </c>
    </row>
    <row r="54" spans="1:17" x14ac:dyDescent="0.35">
      <c r="A54" s="14" t="s">
        <v>147</v>
      </c>
      <c r="B54" s="33">
        <v>45568</v>
      </c>
      <c r="C54" s="17" t="s">
        <v>260</v>
      </c>
      <c r="D54" s="16">
        <v>44866.669675925928</v>
      </c>
      <c r="E54" s="17" t="s">
        <v>14</v>
      </c>
      <c r="F54" s="17" t="s">
        <v>147</v>
      </c>
      <c r="G54" s="17" t="s">
        <v>158</v>
      </c>
      <c r="H54" s="17" t="s">
        <v>151</v>
      </c>
      <c r="I54" s="17" t="s">
        <v>268</v>
      </c>
      <c r="J54" s="26">
        <f t="shared" si="3"/>
        <v>0.37800925926421769</v>
      </c>
      <c r="K54" s="17">
        <v>2.64</v>
      </c>
      <c r="L54" s="26">
        <v>0.37800925926421769</v>
      </c>
      <c r="M54" s="17"/>
      <c r="N54" s="17"/>
      <c r="P54" s="17" t="s">
        <v>264</v>
      </c>
    </row>
    <row r="55" spans="1:17" x14ac:dyDescent="0.35">
      <c r="A55" s="14" t="s">
        <v>147</v>
      </c>
      <c r="B55" s="33">
        <v>45568</v>
      </c>
      <c r="C55" s="17" t="s">
        <v>260</v>
      </c>
      <c r="D55" s="16">
        <v>44868.690023148149</v>
      </c>
      <c r="E55" s="17" t="s">
        <v>14</v>
      </c>
      <c r="F55" s="17" t="s">
        <v>151</v>
      </c>
      <c r="G55" s="17" t="s">
        <v>156</v>
      </c>
      <c r="H55" s="17" t="s">
        <v>160</v>
      </c>
      <c r="I55" s="17" t="s">
        <v>154</v>
      </c>
      <c r="J55" s="26">
        <f t="shared" si="3"/>
        <v>0.39835648148437031</v>
      </c>
      <c r="K55" s="17">
        <v>4.91</v>
      </c>
      <c r="L55" s="26">
        <f t="shared" si="1"/>
        <v>0.59375</v>
      </c>
      <c r="M55" s="17">
        <v>3.92</v>
      </c>
      <c r="N55" s="17"/>
      <c r="P55" s="17"/>
      <c r="Q55" s="24">
        <v>44868.885416666664</v>
      </c>
    </row>
    <row r="56" spans="1:17" x14ac:dyDescent="0.35">
      <c r="A56" s="14" t="s">
        <v>147</v>
      </c>
      <c r="B56" s="33">
        <v>45568</v>
      </c>
      <c r="C56" s="17" t="s">
        <v>260</v>
      </c>
      <c r="D56" s="16">
        <v>44868.706250000003</v>
      </c>
      <c r="E56" s="17" t="s">
        <v>15</v>
      </c>
      <c r="F56" s="17" t="s">
        <v>156</v>
      </c>
      <c r="G56" s="17" t="s">
        <v>171</v>
      </c>
      <c r="H56" s="17" t="s">
        <v>173</v>
      </c>
      <c r="I56" s="17" t="s">
        <v>154</v>
      </c>
      <c r="J56" s="26">
        <f t="shared" si="3"/>
        <v>0.41458333333866904</v>
      </c>
      <c r="K56" s="17">
        <v>2.4900000000000002</v>
      </c>
      <c r="L56" s="26">
        <f t="shared" si="1"/>
        <v>0.49375000000145519</v>
      </c>
      <c r="M56" s="17">
        <v>1.94</v>
      </c>
      <c r="N56" s="17"/>
      <c r="P56" s="17" t="s">
        <v>265</v>
      </c>
      <c r="Q56" s="24">
        <v>44868.785416666666</v>
      </c>
    </row>
    <row r="57" spans="1:17" x14ac:dyDescent="0.35">
      <c r="A57" s="14" t="s">
        <v>147</v>
      </c>
      <c r="B57" s="33">
        <v>45568</v>
      </c>
      <c r="C57" s="17" t="s">
        <v>260</v>
      </c>
      <c r="D57" s="16">
        <v>44869.702939814815</v>
      </c>
      <c r="E57" s="17" t="s">
        <v>16</v>
      </c>
      <c r="F57" s="17" t="s">
        <v>151</v>
      </c>
      <c r="G57" s="17" t="s">
        <v>261</v>
      </c>
      <c r="H57" s="17" t="s">
        <v>173</v>
      </c>
      <c r="I57" s="17" t="s">
        <v>159</v>
      </c>
      <c r="J57" s="26">
        <f t="shared" si="3"/>
        <v>0.41127314815093996</v>
      </c>
      <c r="K57" s="17">
        <v>3.43</v>
      </c>
      <c r="L57" s="26">
        <f t="shared" si="1"/>
        <v>0.64583333333575865</v>
      </c>
      <c r="M57" s="17">
        <v>2.0499999999999998</v>
      </c>
      <c r="N57" s="17"/>
      <c r="P57" s="17"/>
      <c r="Q57" s="24">
        <v>44869.9375</v>
      </c>
    </row>
  </sheetData>
  <sortState xmlns:xlrd2="http://schemas.microsoft.com/office/spreadsheetml/2017/richdata2" ref="C43:X57">
    <sortCondition ref="D43:D57"/>
  </sortState>
  <conditionalFormatting sqref="H11:I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6"/>
  <sheetViews>
    <sheetView tabSelected="1" zoomScale="70" zoomScaleNormal="70" workbookViewId="0">
      <selection activeCell="B10" sqref="B1:C10"/>
    </sheetView>
  </sheetViews>
  <sheetFormatPr defaultRowHeight="14.5" x14ac:dyDescent="0.35"/>
  <cols>
    <col min="1" max="1" width="8.81640625" style="14"/>
    <col min="2" max="2" width="11.26953125" style="14" bestFit="1" customWidth="1"/>
    <col min="3" max="3" width="16.453125" bestFit="1" customWidth="1"/>
    <col min="4" max="4" width="14.81640625" bestFit="1" customWidth="1"/>
    <col min="5" max="5" width="10.36328125" style="47" bestFit="1" customWidth="1"/>
    <col min="6" max="6" width="10.453125" style="16" bestFit="1" customWidth="1"/>
    <col min="8" max="8" width="9.7265625" bestFit="1" customWidth="1"/>
    <col min="9" max="9" width="15.453125" bestFit="1" customWidth="1"/>
    <col min="10" max="10" width="33.1796875" bestFit="1" customWidth="1"/>
    <col min="11" max="11" width="10.54296875" bestFit="1" customWidth="1"/>
    <col min="12" max="12" width="9.7265625" bestFit="1" customWidth="1"/>
  </cols>
  <sheetData>
    <row r="1" spans="1:14" x14ac:dyDescent="0.35">
      <c r="A1" s="14" t="s">
        <v>145</v>
      </c>
      <c r="B1" s="14" t="s">
        <v>146</v>
      </c>
      <c r="C1" s="1" t="s">
        <v>20</v>
      </c>
      <c r="D1" s="1" t="s">
        <v>21</v>
      </c>
      <c r="E1" s="47" t="s">
        <v>22</v>
      </c>
      <c r="F1" s="48" t="s">
        <v>1</v>
      </c>
      <c r="G1" t="s">
        <v>2</v>
      </c>
      <c r="H1" t="s">
        <v>19</v>
      </c>
      <c r="I1" t="s">
        <v>149</v>
      </c>
      <c r="J1" t="s">
        <v>12</v>
      </c>
      <c r="K1" t="s">
        <v>0</v>
      </c>
      <c r="L1" t="s">
        <v>250</v>
      </c>
    </row>
    <row r="2" spans="1:14" x14ac:dyDescent="0.35">
      <c r="A2" s="14" t="s">
        <v>147</v>
      </c>
      <c r="B2" s="33">
        <v>44690</v>
      </c>
      <c r="C2" s="39">
        <v>-121.951645882127</v>
      </c>
      <c r="D2" s="39">
        <v>40.417848651671697</v>
      </c>
      <c r="E2" s="39">
        <v>3.0572623027268504</v>
      </c>
      <c r="F2" s="16">
        <v>44683.770405092589</v>
      </c>
      <c r="G2" s="17" t="s">
        <v>148</v>
      </c>
      <c r="H2" s="17">
        <v>1</v>
      </c>
      <c r="I2" s="17">
        <v>0</v>
      </c>
      <c r="J2" s="17"/>
      <c r="K2" s="17" t="s">
        <v>155</v>
      </c>
      <c r="L2" s="17" t="s">
        <v>251</v>
      </c>
    </row>
    <row r="3" spans="1:14" x14ac:dyDescent="0.35">
      <c r="A3" s="14" t="s">
        <v>147</v>
      </c>
      <c r="B3" s="33">
        <v>44690</v>
      </c>
      <c r="C3" s="39">
        <v>-121.95468733603199</v>
      </c>
      <c r="D3" s="39">
        <v>40.418948069550197</v>
      </c>
      <c r="E3" s="39">
        <v>2.8728549260538707</v>
      </c>
      <c r="F3" s="16">
        <v>44683.782222222224</v>
      </c>
      <c r="G3" s="17" t="s">
        <v>148</v>
      </c>
      <c r="H3" s="17">
        <v>1</v>
      </c>
      <c r="I3" s="17">
        <v>0</v>
      </c>
      <c r="J3" s="17"/>
      <c r="K3" s="17" t="s">
        <v>155</v>
      </c>
      <c r="L3" s="17" t="s">
        <v>251</v>
      </c>
    </row>
    <row r="4" spans="1:14" x14ac:dyDescent="0.35">
      <c r="A4" s="14" t="s">
        <v>147</v>
      </c>
      <c r="B4" s="33">
        <v>44690</v>
      </c>
      <c r="C4" s="39">
        <v>-122.000973515238</v>
      </c>
      <c r="D4" s="39">
        <v>40.424395046803802</v>
      </c>
      <c r="E4" s="39">
        <v>16.570802488248816</v>
      </c>
      <c r="F4" s="16">
        <v>44685.706944444442</v>
      </c>
      <c r="G4" s="17" t="s">
        <v>16</v>
      </c>
      <c r="H4" s="17">
        <v>2</v>
      </c>
      <c r="I4" s="17">
        <v>0</v>
      </c>
      <c r="J4" s="17" t="s">
        <v>138</v>
      </c>
      <c r="K4" s="17" t="s">
        <v>155</v>
      </c>
      <c r="L4" s="17" t="s">
        <v>252</v>
      </c>
    </row>
    <row r="5" spans="1:14" x14ac:dyDescent="0.35">
      <c r="A5" s="14" t="s">
        <v>147</v>
      </c>
      <c r="B5" s="33">
        <v>44690</v>
      </c>
      <c r="C5" s="39">
        <v>-122.013868126863</v>
      </c>
      <c r="D5" s="39">
        <v>40.422673106835802</v>
      </c>
      <c r="E5" s="39">
        <v>15.591546419551756</v>
      </c>
      <c r="F5" s="16">
        <v>44685.747916666667</v>
      </c>
      <c r="G5" s="17" t="s">
        <v>16</v>
      </c>
      <c r="H5" s="17">
        <v>1</v>
      </c>
      <c r="I5" s="17">
        <v>0</v>
      </c>
      <c r="J5" s="17" t="s">
        <v>168</v>
      </c>
      <c r="K5" s="17" t="s">
        <v>155</v>
      </c>
      <c r="L5" s="17" t="s">
        <v>252</v>
      </c>
    </row>
    <row r="6" spans="1:14" x14ac:dyDescent="0.35">
      <c r="A6" s="14" t="s">
        <v>147</v>
      </c>
      <c r="B6" s="33">
        <v>44690</v>
      </c>
      <c r="C6" s="39">
        <v>-122.02007903651599</v>
      </c>
      <c r="D6" s="39">
        <v>40.424032825017299</v>
      </c>
      <c r="E6" s="39">
        <v>15.08061803895202</v>
      </c>
      <c r="F6" s="16">
        <v>44685.760914351849</v>
      </c>
      <c r="G6" s="17" t="s">
        <v>16</v>
      </c>
      <c r="H6" s="17">
        <v>1</v>
      </c>
      <c r="I6" s="17">
        <v>0</v>
      </c>
      <c r="J6" s="17"/>
      <c r="K6" s="17" t="s">
        <v>155</v>
      </c>
      <c r="L6" s="17" t="s">
        <v>252</v>
      </c>
    </row>
    <row r="7" spans="1:14" x14ac:dyDescent="0.35">
      <c r="A7" s="14" t="s">
        <v>147</v>
      </c>
      <c r="B7" s="33">
        <v>44690</v>
      </c>
      <c r="C7" s="39">
        <v>-122.03045115995801</v>
      </c>
      <c r="D7" s="39">
        <v>40.417748827988</v>
      </c>
      <c r="E7" s="39">
        <v>14.264378645877574</v>
      </c>
      <c r="F7" s="16">
        <v>44685.78875</v>
      </c>
      <c r="G7" s="17" t="s">
        <v>16</v>
      </c>
      <c r="H7" s="17">
        <v>1</v>
      </c>
      <c r="I7" s="17">
        <v>0</v>
      </c>
      <c r="J7" s="17" t="s">
        <v>168</v>
      </c>
      <c r="K7" s="17" t="s">
        <v>155</v>
      </c>
      <c r="L7" s="17" t="s">
        <v>252</v>
      </c>
    </row>
    <row r="8" spans="1:14" x14ac:dyDescent="0.35">
      <c r="A8" s="14" t="s">
        <v>147</v>
      </c>
      <c r="B8" s="33">
        <v>44690</v>
      </c>
      <c r="C8" s="39">
        <v>-122.09119258405001</v>
      </c>
      <c r="D8" s="39">
        <v>40.412041030999802</v>
      </c>
      <c r="E8" s="39">
        <v>10.445690047647364</v>
      </c>
      <c r="F8" s="16">
        <v>44687.782824074071</v>
      </c>
      <c r="G8" s="17" t="s">
        <v>17</v>
      </c>
      <c r="H8" s="17">
        <v>1</v>
      </c>
      <c r="I8" s="17">
        <v>0</v>
      </c>
      <c r="J8" s="17"/>
      <c r="K8" s="17" t="s">
        <v>155</v>
      </c>
      <c r="L8" s="17" t="s">
        <v>252</v>
      </c>
      <c r="M8" s="6"/>
    </row>
    <row r="9" spans="1:14" x14ac:dyDescent="0.35">
      <c r="A9" s="14" t="s">
        <v>147</v>
      </c>
      <c r="B9" s="33">
        <v>44715</v>
      </c>
      <c r="C9" s="39">
        <v>-121.977254456867</v>
      </c>
      <c r="D9" s="39">
        <v>40.404187930876198</v>
      </c>
      <c r="E9" s="39">
        <v>1.9331082740170404</v>
      </c>
      <c r="F9" s="16">
        <v>44705.713541666664</v>
      </c>
      <c r="G9" s="17" t="s">
        <v>15</v>
      </c>
      <c r="H9" s="17">
        <v>1</v>
      </c>
      <c r="I9" s="17">
        <v>0</v>
      </c>
      <c r="J9" s="17"/>
      <c r="K9" s="17" t="s">
        <v>155</v>
      </c>
      <c r="L9" s="17" t="s">
        <v>253</v>
      </c>
      <c r="M9" s="6"/>
      <c r="N9" s="3"/>
    </row>
    <row r="10" spans="1:14" x14ac:dyDescent="0.35">
      <c r="A10" s="14" t="s">
        <v>147</v>
      </c>
      <c r="B10" s="33">
        <v>44715</v>
      </c>
      <c r="C10" s="39">
        <v>-121.964171343662</v>
      </c>
      <c r="D10" s="39">
        <v>40.421433826698603</v>
      </c>
      <c r="E10" s="39">
        <v>2.2915439684348469</v>
      </c>
      <c r="F10" s="16">
        <v>44705.958333333336</v>
      </c>
      <c r="G10" s="17" t="s">
        <v>14</v>
      </c>
      <c r="H10" s="17">
        <v>1</v>
      </c>
      <c r="I10" s="17">
        <v>0</v>
      </c>
      <c r="J10" s="17" t="s">
        <v>175</v>
      </c>
      <c r="K10" s="17" t="s">
        <v>155</v>
      </c>
      <c r="L10" s="17" t="s">
        <v>251</v>
      </c>
      <c r="M10" s="7"/>
      <c r="N10" s="3"/>
    </row>
    <row r="11" spans="1:14" x14ac:dyDescent="0.35">
      <c r="A11" s="14" t="s">
        <v>147</v>
      </c>
      <c r="B11" s="33">
        <v>44715</v>
      </c>
      <c r="C11" s="39">
        <v>-121.97971725649001</v>
      </c>
      <c r="D11" s="39">
        <v>40.422733070674603</v>
      </c>
      <c r="E11" s="39">
        <v>1.3461570597739017</v>
      </c>
      <c r="F11" s="16">
        <v>44705.764016203706</v>
      </c>
      <c r="G11" s="17" t="s">
        <v>14</v>
      </c>
      <c r="H11" s="17">
        <v>2</v>
      </c>
      <c r="I11" s="17">
        <v>0</v>
      </c>
      <c r="J11" s="17" t="s">
        <v>176</v>
      </c>
      <c r="K11" s="17" t="s">
        <v>155</v>
      </c>
      <c r="L11" s="17" t="s">
        <v>251</v>
      </c>
      <c r="M11" s="7"/>
      <c r="N11" s="3"/>
    </row>
    <row r="12" spans="1:14" x14ac:dyDescent="0.35">
      <c r="A12" s="14" t="s">
        <v>147</v>
      </c>
      <c r="B12" s="33">
        <v>44715</v>
      </c>
      <c r="C12" s="39">
        <v>-121.983444870559</v>
      </c>
      <c r="D12" s="39">
        <v>40.423022328785699</v>
      </c>
      <c r="E12" s="39">
        <v>1.1453729422848939</v>
      </c>
      <c r="F12" s="16">
        <v>44705.958333333336</v>
      </c>
      <c r="G12" s="17" t="s">
        <v>14</v>
      </c>
      <c r="H12" s="17">
        <v>1</v>
      </c>
      <c r="I12" s="17">
        <v>0</v>
      </c>
      <c r="J12" s="17" t="s">
        <v>175</v>
      </c>
      <c r="K12" s="17" t="s">
        <v>155</v>
      </c>
      <c r="L12" s="17" t="s">
        <v>251</v>
      </c>
      <c r="M12" s="7"/>
      <c r="N12" s="3"/>
    </row>
    <row r="13" spans="1:14" x14ac:dyDescent="0.35">
      <c r="A13" s="14" t="s">
        <v>147</v>
      </c>
      <c r="B13" s="33">
        <v>44715</v>
      </c>
      <c r="C13" s="39">
        <v>-122.030347358729</v>
      </c>
      <c r="D13" s="39">
        <v>40.420730690783103</v>
      </c>
      <c r="E13" s="39">
        <v>14.474606209175789</v>
      </c>
      <c r="F13" s="16">
        <v>44706.810416666667</v>
      </c>
      <c r="G13" s="17" t="s">
        <v>16</v>
      </c>
      <c r="H13" s="17">
        <v>1</v>
      </c>
      <c r="I13" s="17">
        <v>0</v>
      </c>
      <c r="J13" s="17" t="s">
        <v>177</v>
      </c>
      <c r="K13" s="17" t="s">
        <v>155</v>
      </c>
      <c r="L13" s="17" t="s">
        <v>252</v>
      </c>
    </row>
    <row r="14" spans="1:14" x14ac:dyDescent="0.35">
      <c r="A14" s="14" t="s">
        <v>147</v>
      </c>
      <c r="B14" s="33">
        <v>44753</v>
      </c>
      <c r="C14" s="39">
        <v>-121.948574866462</v>
      </c>
      <c r="D14" s="39">
        <v>40.418090620799099</v>
      </c>
      <c r="E14" s="39">
        <v>3.2917721775801945</v>
      </c>
      <c r="F14" s="16">
        <v>44747.684791666667</v>
      </c>
      <c r="G14" s="17" t="s">
        <v>148</v>
      </c>
      <c r="H14" s="17">
        <v>2</v>
      </c>
      <c r="I14" s="17">
        <v>0</v>
      </c>
      <c r="J14" s="17" t="s">
        <v>189</v>
      </c>
      <c r="K14" s="17" t="s">
        <v>155</v>
      </c>
      <c r="L14" s="17" t="s">
        <v>251</v>
      </c>
    </row>
    <row r="15" spans="1:14" x14ac:dyDescent="0.35">
      <c r="A15" s="14" t="s">
        <v>147</v>
      </c>
      <c r="B15" s="33">
        <v>44753</v>
      </c>
      <c r="C15" s="39">
        <v>-121.95363863827799</v>
      </c>
      <c r="D15" s="39">
        <v>40.418540734899203</v>
      </c>
      <c r="E15" s="39">
        <v>2.9363977908413617</v>
      </c>
      <c r="F15" s="16">
        <v>44747.703969907408</v>
      </c>
      <c r="G15" s="17" t="s">
        <v>148</v>
      </c>
      <c r="H15" s="17">
        <v>1</v>
      </c>
      <c r="I15" s="17">
        <v>0</v>
      </c>
      <c r="J15" s="17" t="s">
        <v>190</v>
      </c>
      <c r="K15" s="17" t="s">
        <v>155</v>
      </c>
      <c r="L15" s="17" t="s">
        <v>251</v>
      </c>
    </row>
    <row r="16" spans="1:14" x14ac:dyDescent="0.35">
      <c r="A16" s="14" t="s">
        <v>147</v>
      </c>
      <c r="B16" s="33">
        <v>44753</v>
      </c>
      <c r="C16" s="39">
        <v>-121.96317245659201</v>
      </c>
      <c r="D16" s="39">
        <v>40.420975541708899</v>
      </c>
      <c r="E16" s="39">
        <v>2.3532789988624621</v>
      </c>
      <c r="F16" s="16">
        <v>44748.703032407408</v>
      </c>
      <c r="G16" s="17" t="s">
        <v>14</v>
      </c>
      <c r="H16" s="17">
        <v>2</v>
      </c>
      <c r="I16" s="17">
        <v>0</v>
      </c>
      <c r="J16" s="17"/>
      <c r="K16" s="17" t="s">
        <v>155</v>
      </c>
      <c r="L16" s="17" t="s">
        <v>251</v>
      </c>
    </row>
    <row r="17" spans="1:12" x14ac:dyDescent="0.35">
      <c r="A17" s="14" t="s">
        <v>147</v>
      </c>
      <c r="B17" s="33">
        <v>44753</v>
      </c>
      <c r="C17" s="39">
        <v>-121.964223133335</v>
      </c>
      <c r="D17" s="39">
        <v>40.421422078260299</v>
      </c>
      <c r="E17" s="39">
        <v>2.28989346328015</v>
      </c>
      <c r="F17" s="16">
        <v>44748.708333333336</v>
      </c>
      <c r="G17" s="17" t="s">
        <v>14</v>
      </c>
      <c r="H17" s="17">
        <v>1</v>
      </c>
      <c r="I17" s="17">
        <v>0</v>
      </c>
      <c r="J17" s="17"/>
      <c r="K17" s="17" t="s">
        <v>155</v>
      </c>
      <c r="L17" s="17" t="s">
        <v>251</v>
      </c>
    </row>
    <row r="18" spans="1:12" x14ac:dyDescent="0.35">
      <c r="A18" s="14" t="s">
        <v>147</v>
      </c>
      <c r="B18" s="33">
        <v>44753</v>
      </c>
      <c r="C18" s="39">
        <v>-121.9889156852</v>
      </c>
      <c r="D18" s="39">
        <v>40.4236940207769</v>
      </c>
      <c r="E18" s="39">
        <v>0.75588788688639597</v>
      </c>
      <c r="F18" s="16">
        <v>44748.809687499997</v>
      </c>
      <c r="G18" s="17" t="s">
        <v>14</v>
      </c>
      <c r="H18" s="17">
        <v>1</v>
      </c>
      <c r="I18" s="17">
        <v>0</v>
      </c>
      <c r="J18" s="17"/>
      <c r="K18" s="17" t="s">
        <v>155</v>
      </c>
      <c r="L18" s="17" t="s">
        <v>251</v>
      </c>
    </row>
    <row r="19" spans="1:12" x14ac:dyDescent="0.35">
      <c r="A19" s="14" t="s">
        <v>147</v>
      </c>
      <c r="B19" s="33">
        <v>44753</v>
      </c>
      <c r="C19" s="39">
        <v>-122.000197433715</v>
      </c>
      <c r="D19" s="39">
        <v>40.423524263092197</v>
      </c>
      <c r="E19" s="39">
        <v>16.643809280203051</v>
      </c>
      <c r="F19" s="16">
        <v>44749.710277777776</v>
      </c>
      <c r="G19" s="17" t="s">
        <v>16</v>
      </c>
      <c r="H19" s="17">
        <v>1</v>
      </c>
      <c r="I19" s="17">
        <v>0</v>
      </c>
      <c r="J19" s="17"/>
      <c r="K19" s="17" t="s">
        <v>155</v>
      </c>
      <c r="L19" s="17" t="s">
        <v>252</v>
      </c>
    </row>
    <row r="20" spans="1:12" x14ac:dyDescent="0.35">
      <c r="A20" s="14" t="s">
        <v>147</v>
      </c>
      <c r="B20" s="33">
        <v>44753</v>
      </c>
      <c r="C20" s="39">
        <v>-122.000980724219</v>
      </c>
      <c r="D20" s="39">
        <v>40.424403773458302</v>
      </c>
      <c r="E20" s="39">
        <v>16.570093602415458</v>
      </c>
      <c r="F20" s="16">
        <v>44749.714131944442</v>
      </c>
      <c r="G20" s="17" t="s">
        <v>16</v>
      </c>
      <c r="H20" s="17">
        <v>1</v>
      </c>
      <c r="I20" s="17">
        <v>0</v>
      </c>
      <c r="J20" s="17"/>
      <c r="K20" s="17" t="s">
        <v>155</v>
      </c>
      <c r="L20" s="17" t="s">
        <v>252</v>
      </c>
    </row>
    <row r="21" spans="1:12" x14ac:dyDescent="0.35">
      <c r="A21" s="14" t="s">
        <v>147</v>
      </c>
      <c r="B21" s="33">
        <v>44753</v>
      </c>
      <c r="C21" s="39">
        <v>-122.027592735097</v>
      </c>
      <c r="D21" s="39">
        <v>40.421576441592499</v>
      </c>
      <c r="E21" s="39">
        <v>14.633046341676421</v>
      </c>
      <c r="F21" s="16">
        <v>44749.834930555553</v>
      </c>
      <c r="G21" s="17" t="s">
        <v>16</v>
      </c>
      <c r="H21" s="17">
        <v>1</v>
      </c>
      <c r="I21" s="17">
        <v>0</v>
      </c>
      <c r="J21" s="17"/>
      <c r="K21" s="17" t="s">
        <v>155</v>
      </c>
      <c r="L21" s="17" t="s">
        <v>252</v>
      </c>
    </row>
    <row r="22" spans="1:12" x14ac:dyDescent="0.35">
      <c r="A22" s="14" t="s">
        <v>147</v>
      </c>
      <c r="B22" s="33">
        <v>44753</v>
      </c>
      <c r="C22" s="39">
        <v>-122.03956929185701</v>
      </c>
      <c r="D22" s="39">
        <v>40.418398309853302</v>
      </c>
      <c r="E22" s="39">
        <v>13.637537361315481</v>
      </c>
      <c r="F22" s="16">
        <v>44749.866446759261</v>
      </c>
      <c r="G22" s="17" t="s">
        <v>16</v>
      </c>
      <c r="H22" s="17">
        <v>1</v>
      </c>
      <c r="I22" s="17">
        <v>0</v>
      </c>
      <c r="J22" s="17"/>
      <c r="K22" s="17" t="s">
        <v>155</v>
      </c>
      <c r="L22" s="17" t="s">
        <v>252</v>
      </c>
    </row>
    <row r="23" spans="1:12" x14ac:dyDescent="0.35">
      <c r="A23" s="14" t="s">
        <v>147</v>
      </c>
      <c r="B23" s="33">
        <v>44782</v>
      </c>
      <c r="C23" s="39">
        <v>-121.9482503851</v>
      </c>
      <c r="D23" s="39">
        <v>40.4179884331677</v>
      </c>
      <c r="E23" s="39">
        <v>3.3103729113795186</v>
      </c>
      <c r="F23" s="16">
        <v>44767.697974537034</v>
      </c>
      <c r="G23" s="17" t="s">
        <v>148</v>
      </c>
      <c r="H23" s="17">
        <v>1</v>
      </c>
      <c r="I23" s="17">
        <v>0</v>
      </c>
      <c r="J23" s="17" t="s">
        <v>232</v>
      </c>
      <c r="K23" s="17" t="s">
        <v>155</v>
      </c>
      <c r="L23" s="17" t="s">
        <v>251</v>
      </c>
    </row>
    <row r="24" spans="1:12" x14ac:dyDescent="0.35">
      <c r="A24" s="14" t="s">
        <v>147</v>
      </c>
      <c r="B24" s="33">
        <v>44782</v>
      </c>
      <c r="C24" s="39">
        <v>-121.973896188721</v>
      </c>
      <c r="D24" s="39">
        <v>40.402491719685798</v>
      </c>
      <c r="E24" s="39">
        <v>2.1643040150448196</v>
      </c>
      <c r="F24" s="16">
        <v>44768.669293981482</v>
      </c>
      <c r="G24" s="17" t="s">
        <v>15</v>
      </c>
      <c r="H24" s="17">
        <v>4</v>
      </c>
      <c r="I24" s="17">
        <v>0</v>
      </c>
      <c r="J24" s="17"/>
      <c r="K24" s="17" t="s">
        <v>155</v>
      </c>
      <c r="L24" s="17" t="s">
        <v>253</v>
      </c>
    </row>
    <row r="25" spans="1:12" x14ac:dyDescent="0.35">
      <c r="A25" s="14" t="s">
        <v>147</v>
      </c>
      <c r="B25" s="33">
        <v>44782</v>
      </c>
      <c r="C25" s="39">
        <v>-122.16352321314901</v>
      </c>
      <c r="D25" s="39">
        <v>40.394635867496802</v>
      </c>
      <c r="E25" s="39">
        <v>4.8748234873291416</v>
      </c>
      <c r="F25" s="16">
        <v>44771.727835648147</v>
      </c>
      <c r="G25" s="17" t="s">
        <v>172</v>
      </c>
      <c r="H25" s="17">
        <v>1</v>
      </c>
      <c r="I25" s="17">
        <v>0</v>
      </c>
      <c r="J25" s="17" t="s">
        <v>233</v>
      </c>
      <c r="K25" s="17" t="s">
        <v>155</v>
      </c>
      <c r="L25" s="17" t="s">
        <v>252</v>
      </c>
    </row>
    <row r="26" spans="1:12" x14ac:dyDescent="0.35">
      <c r="A26" s="14" t="s">
        <v>147</v>
      </c>
      <c r="B26" s="33">
        <v>44782</v>
      </c>
      <c r="C26" s="39">
        <v>-122.155458927122</v>
      </c>
      <c r="D26" s="39">
        <v>40.396470155677001</v>
      </c>
      <c r="E26" s="39">
        <v>5.3974599283829114</v>
      </c>
      <c r="F26" s="16">
        <v>44771.697916666664</v>
      </c>
      <c r="G26" s="17" t="s">
        <v>172</v>
      </c>
      <c r="H26" s="17">
        <v>1</v>
      </c>
      <c r="I26" s="17">
        <v>0</v>
      </c>
      <c r="J26" s="17" t="s">
        <v>233</v>
      </c>
      <c r="K26" s="17" t="s">
        <v>155</v>
      </c>
      <c r="L26" s="17" t="s">
        <v>252</v>
      </c>
    </row>
    <row r="27" spans="1:12" x14ac:dyDescent="0.35">
      <c r="A27" s="14" t="s">
        <v>147</v>
      </c>
      <c r="B27" s="33">
        <v>44782</v>
      </c>
      <c r="C27" s="39">
        <v>-122.160866260495</v>
      </c>
      <c r="D27" s="39">
        <v>40.395873681128798</v>
      </c>
      <c r="E27" s="39">
        <v>5.0429764928608733</v>
      </c>
      <c r="F27" s="16">
        <v>44771.701388888891</v>
      </c>
      <c r="G27" s="17" t="s">
        <v>172</v>
      </c>
      <c r="H27" s="17">
        <v>1</v>
      </c>
      <c r="I27" s="17">
        <v>0</v>
      </c>
      <c r="J27" s="17" t="s">
        <v>234</v>
      </c>
      <c r="K27" s="17" t="s">
        <v>155</v>
      </c>
      <c r="L27" s="17" t="s">
        <v>252</v>
      </c>
    </row>
    <row r="28" spans="1:12" x14ac:dyDescent="0.35">
      <c r="A28" s="14" t="s">
        <v>147</v>
      </c>
      <c r="B28" s="33">
        <v>44874</v>
      </c>
      <c r="C28" s="39">
        <v>-121.948319225696</v>
      </c>
      <c r="D28" s="39">
        <v>40.418021896616303</v>
      </c>
      <c r="E28" s="39">
        <v>3.3059009367360557</v>
      </c>
      <c r="F28" s="16">
        <v>44785.7030787037</v>
      </c>
      <c r="G28" s="17" t="s">
        <v>148</v>
      </c>
      <c r="H28" s="17">
        <v>1</v>
      </c>
      <c r="I28" s="17">
        <v>0</v>
      </c>
      <c r="J28" s="17" t="s">
        <v>234</v>
      </c>
      <c r="K28" s="17" t="s">
        <v>155</v>
      </c>
      <c r="L28" s="17" t="s">
        <v>251</v>
      </c>
    </row>
    <row r="29" spans="1:12" x14ac:dyDescent="0.35">
      <c r="A29" s="14" t="s">
        <v>147</v>
      </c>
      <c r="B29" s="33">
        <v>44874</v>
      </c>
      <c r="C29" s="39">
        <v>-122.000878037798</v>
      </c>
      <c r="D29" s="39">
        <v>40.424436534818</v>
      </c>
      <c r="E29" s="39">
        <v>16.571536889740727</v>
      </c>
      <c r="F29" s="16">
        <v>44789.695659722223</v>
      </c>
      <c r="G29" s="17" t="s">
        <v>16</v>
      </c>
      <c r="H29" s="17">
        <v>1</v>
      </c>
      <c r="I29" s="17">
        <v>0</v>
      </c>
      <c r="J29" s="17" t="s">
        <v>233</v>
      </c>
      <c r="K29" s="17" t="s">
        <v>155</v>
      </c>
      <c r="L29" s="17" t="s">
        <v>252</v>
      </c>
    </row>
    <row r="30" spans="1:12" x14ac:dyDescent="0.35">
      <c r="A30" s="14" t="s">
        <v>147</v>
      </c>
      <c r="B30" s="33">
        <v>44874</v>
      </c>
      <c r="C30" s="39">
        <v>-122.112318963476</v>
      </c>
      <c r="D30" s="39">
        <v>40.405184424997501</v>
      </c>
      <c r="E30" s="39">
        <v>8.2856611020743856</v>
      </c>
      <c r="F30" s="16">
        <v>44791.695127314815</v>
      </c>
      <c r="G30" s="17" t="s">
        <v>18</v>
      </c>
      <c r="H30" s="17">
        <v>1</v>
      </c>
      <c r="I30" s="17">
        <v>0</v>
      </c>
      <c r="J30" s="17" t="s">
        <v>257</v>
      </c>
      <c r="K30" s="17" t="s">
        <v>155</v>
      </c>
      <c r="L30" s="17" t="s">
        <v>252</v>
      </c>
    </row>
    <row r="31" spans="1:12" x14ac:dyDescent="0.35">
      <c r="A31" s="14" t="s">
        <v>147</v>
      </c>
      <c r="B31" s="33">
        <v>44874</v>
      </c>
      <c r="C31" s="39">
        <v>-122.145597689184</v>
      </c>
      <c r="D31" s="39">
        <v>40.398199409105402</v>
      </c>
      <c r="E31" s="39">
        <v>5.9494938128706671</v>
      </c>
      <c r="F31" s="16">
        <v>44792.629479166666</v>
      </c>
      <c r="G31" s="17" t="s">
        <v>172</v>
      </c>
      <c r="H31" s="17">
        <v>11</v>
      </c>
      <c r="I31" s="17">
        <v>0</v>
      </c>
      <c r="J31" s="17" t="s">
        <v>258</v>
      </c>
      <c r="K31" s="17" t="s">
        <v>155</v>
      </c>
      <c r="L31" s="17" t="s">
        <v>252</v>
      </c>
    </row>
    <row r="32" spans="1:12" x14ac:dyDescent="0.35">
      <c r="A32" s="14" t="s">
        <v>147</v>
      </c>
      <c r="B32" s="33">
        <v>44874</v>
      </c>
      <c r="C32" s="39">
        <v>-122.158467326745</v>
      </c>
      <c r="D32" s="39">
        <v>40.3974196633161</v>
      </c>
      <c r="E32" s="39">
        <v>5.2167414166923791</v>
      </c>
      <c r="F32" s="16">
        <v>44792.6562962963</v>
      </c>
      <c r="G32" s="17" t="s">
        <v>172</v>
      </c>
      <c r="H32" s="17">
        <v>4</v>
      </c>
      <c r="I32" s="17">
        <v>3</v>
      </c>
      <c r="J32" s="17"/>
      <c r="K32" s="17" t="s">
        <v>155</v>
      </c>
      <c r="L32" s="17" t="s">
        <v>252</v>
      </c>
    </row>
    <row r="33" spans="1:12" x14ac:dyDescent="0.35">
      <c r="A33" s="14" t="s">
        <v>147</v>
      </c>
      <c r="B33" s="33">
        <v>44874</v>
      </c>
      <c r="C33" s="39">
        <v>-122.17392623684</v>
      </c>
      <c r="D33" s="39">
        <v>40.392452454248698</v>
      </c>
      <c r="E33" s="39">
        <v>4.1594983264027521</v>
      </c>
      <c r="F33" s="16">
        <v>44792.689965277779</v>
      </c>
      <c r="G33" s="17" t="s">
        <v>172</v>
      </c>
      <c r="H33" s="17">
        <v>1</v>
      </c>
      <c r="I33" s="17">
        <v>0</v>
      </c>
      <c r="J33" s="17"/>
      <c r="K33" s="17" t="s">
        <v>155</v>
      </c>
      <c r="L33" s="17" t="s">
        <v>252</v>
      </c>
    </row>
    <row r="34" spans="1:12" x14ac:dyDescent="0.35">
      <c r="A34" s="14" t="s">
        <v>147</v>
      </c>
      <c r="B34" s="33">
        <v>44874</v>
      </c>
      <c r="C34" s="39">
        <v>-121.972669541895</v>
      </c>
      <c r="D34" s="39">
        <v>40.4016610175956</v>
      </c>
      <c r="E34" s="39">
        <v>2.2549421893644679</v>
      </c>
      <c r="F34" s="16">
        <v>44811.646608796298</v>
      </c>
      <c r="G34" s="17" t="s">
        <v>15</v>
      </c>
      <c r="H34" s="17">
        <v>2</v>
      </c>
      <c r="I34" s="17">
        <v>0</v>
      </c>
      <c r="J34" s="17"/>
      <c r="K34" s="17" t="s">
        <v>155</v>
      </c>
      <c r="L34" s="17" t="s">
        <v>253</v>
      </c>
    </row>
    <row r="35" spans="1:12" x14ac:dyDescent="0.35">
      <c r="A35" s="14" t="s">
        <v>147</v>
      </c>
      <c r="B35" s="33">
        <v>44874</v>
      </c>
      <c r="C35" s="39">
        <v>-121.948536163447</v>
      </c>
      <c r="D35" s="39">
        <v>40.418073212357299</v>
      </c>
      <c r="E35" s="39">
        <v>3.2941373978783903</v>
      </c>
      <c r="F35" s="16">
        <v>44817.700937499998</v>
      </c>
      <c r="G35" s="17" t="s">
        <v>148</v>
      </c>
      <c r="H35" s="17">
        <v>1</v>
      </c>
      <c r="I35" s="17">
        <v>0</v>
      </c>
      <c r="J35" s="17" t="s">
        <v>224</v>
      </c>
      <c r="K35" s="17" t="s">
        <v>155</v>
      </c>
      <c r="L35" s="17" t="s">
        <v>251</v>
      </c>
    </row>
    <row r="36" spans="1:12" x14ac:dyDescent="0.35">
      <c r="A36" s="14" t="s">
        <v>147</v>
      </c>
      <c r="B36" s="33">
        <v>44874</v>
      </c>
      <c r="C36" s="39">
        <v>-121.96829513722901</v>
      </c>
      <c r="D36" s="39">
        <v>40.401777933028697</v>
      </c>
      <c r="E36" s="39">
        <v>2.5208686088800158</v>
      </c>
      <c r="F36" s="16">
        <v>44817.721412037034</v>
      </c>
      <c r="G36" s="17" t="s">
        <v>15</v>
      </c>
      <c r="H36" s="17">
        <v>2</v>
      </c>
      <c r="I36" s="17">
        <v>0</v>
      </c>
      <c r="J36" s="17"/>
      <c r="K36" s="17" t="s">
        <v>155</v>
      </c>
      <c r="L36" s="17" t="s">
        <v>253</v>
      </c>
    </row>
    <row r="37" spans="1:12" x14ac:dyDescent="0.35">
      <c r="A37" s="14" t="s">
        <v>147</v>
      </c>
      <c r="B37" s="33">
        <v>44874</v>
      </c>
      <c r="C37" s="39">
        <v>-121.978920662836</v>
      </c>
      <c r="D37" s="39">
        <v>40.404202797527503</v>
      </c>
      <c r="E37" s="39">
        <v>1.8453207094847903</v>
      </c>
      <c r="F37" s="16">
        <v>44817.755266203705</v>
      </c>
      <c r="G37" s="17" t="s">
        <v>15</v>
      </c>
      <c r="H37" s="17">
        <v>2</v>
      </c>
      <c r="I37" s="17">
        <v>0</v>
      </c>
      <c r="J37" s="17"/>
      <c r="K37" s="17" t="s">
        <v>155</v>
      </c>
      <c r="L37" s="17" t="s">
        <v>253</v>
      </c>
    </row>
    <row r="38" spans="1:12" x14ac:dyDescent="0.35">
      <c r="A38" s="14" t="s">
        <v>147</v>
      </c>
      <c r="B38" s="33">
        <v>44874</v>
      </c>
      <c r="C38" s="39">
        <v>-121.980719638905</v>
      </c>
      <c r="D38" s="39">
        <v>40.406018807522898</v>
      </c>
      <c r="E38" s="39">
        <v>1.6813128031536018</v>
      </c>
      <c r="F38" s="16">
        <v>44817.775312500002</v>
      </c>
      <c r="G38" s="17" t="s">
        <v>15</v>
      </c>
      <c r="H38" s="17">
        <v>1</v>
      </c>
      <c r="I38" s="17">
        <v>0</v>
      </c>
      <c r="J38" s="17"/>
      <c r="K38" s="17" t="s">
        <v>155</v>
      </c>
      <c r="L38" s="17" t="s">
        <v>253</v>
      </c>
    </row>
    <row r="39" spans="1:12" x14ac:dyDescent="0.35">
      <c r="A39" s="14" t="s">
        <v>147</v>
      </c>
      <c r="B39" s="33">
        <v>44874</v>
      </c>
      <c r="C39" s="39">
        <v>-121.989680283559</v>
      </c>
      <c r="D39" s="39">
        <v>40.414248646182102</v>
      </c>
      <c r="E39" s="39">
        <v>0.82042116099156548</v>
      </c>
      <c r="F39" s="16">
        <v>44817.82603009259</v>
      </c>
      <c r="G39" s="17" t="s">
        <v>15</v>
      </c>
      <c r="H39" s="17">
        <v>1</v>
      </c>
      <c r="I39" s="17">
        <v>0</v>
      </c>
      <c r="J39" s="17"/>
      <c r="K39" s="17" t="s">
        <v>155</v>
      </c>
      <c r="L39" s="17" t="s">
        <v>253</v>
      </c>
    </row>
    <row r="40" spans="1:12" x14ac:dyDescent="0.35">
      <c r="A40" s="14" t="s">
        <v>147</v>
      </c>
      <c r="B40" s="33">
        <v>44874</v>
      </c>
      <c r="C40" s="39">
        <v>-121.990264345699</v>
      </c>
      <c r="D40" s="39">
        <v>40.415144197382801</v>
      </c>
      <c r="E40" s="39">
        <v>0.75099653853156323</v>
      </c>
      <c r="F40" s="16">
        <v>44817.859398148146</v>
      </c>
      <c r="G40" s="17" t="s">
        <v>15</v>
      </c>
      <c r="H40" s="17">
        <v>1</v>
      </c>
      <c r="I40" s="17">
        <v>0</v>
      </c>
      <c r="J40" s="17"/>
      <c r="K40" s="17" t="s">
        <v>155</v>
      </c>
      <c r="L40" s="17" t="s">
        <v>253</v>
      </c>
    </row>
    <row r="41" spans="1:12" x14ac:dyDescent="0.35">
      <c r="A41" s="14" t="s">
        <v>147</v>
      </c>
      <c r="B41" s="33">
        <v>44874</v>
      </c>
      <c r="C41" s="39">
        <v>-121.979043303533</v>
      </c>
      <c r="D41" s="39">
        <v>40.422287646599599</v>
      </c>
      <c r="E41" s="39">
        <v>1.3949711115273613</v>
      </c>
      <c r="F41" s="16">
        <v>44845.840150462966</v>
      </c>
      <c r="G41" s="17" t="s">
        <v>14</v>
      </c>
      <c r="H41" s="17">
        <v>1</v>
      </c>
      <c r="I41" s="17">
        <v>0</v>
      </c>
      <c r="J41" s="17" t="s">
        <v>269</v>
      </c>
      <c r="K41" t="s">
        <v>260</v>
      </c>
      <c r="L41" s="17" t="s">
        <v>251</v>
      </c>
    </row>
    <row r="42" spans="1:12" x14ac:dyDescent="0.35">
      <c r="A42" s="14" t="s">
        <v>147</v>
      </c>
      <c r="B42" s="33">
        <v>44874</v>
      </c>
      <c r="C42" s="39">
        <v>-121.969241037172</v>
      </c>
      <c r="D42" s="39">
        <v>40.402495862450998</v>
      </c>
      <c r="E42" s="39">
        <v>2.4517403047596287</v>
      </c>
      <c r="F42" s="16">
        <v>44846.707754629628</v>
      </c>
      <c r="G42" s="17" t="s">
        <v>15</v>
      </c>
      <c r="H42" s="17">
        <v>1</v>
      </c>
      <c r="I42" s="17">
        <v>0</v>
      </c>
      <c r="J42" s="17"/>
      <c r="K42" t="s">
        <v>260</v>
      </c>
      <c r="L42" s="17" t="s">
        <v>253</v>
      </c>
    </row>
    <row r="43" spans="1:12" x14ac:dyDescent="0.35">
      <c r="A43" s="14" t="s">
        <v>147</v>
      </c>
      <c r="B43" s="33">
        <v>44874</v>
      </c>
      <c r="C43" s="39">
        <v>-122.011307063225</v>
      </c>
      <c r="D43" s="39">
        <v>40.421023606045999</v>
      </c>
      <c r="E43" s="39">
        <v>15.531129693087124</v>
      </c>
      <c r="F43" s="16">
        <v>44818.742731481485</v>
      </c>
      <c r="G43" s="17" t="s">
        <v>16</v>
      </c>
      <c r="H43" s="17">
        <v>2</v>
      </c>
      <c r="I43" s="17">
        <v>0</v>
      </c>
      <c r="J43" s="17"/>
      <c r="K43" s="17" t="s">
        <v>260</v>
      </c>
      <c r="L43" s="17" t="s">
        <v>252</v>
      </c>
    </row>
    <row r="44" spans="1:12" x14ac:dyDescent="0.35">
      <c r="A44" s="14" t="s">
        <v>147</v>
      </c>
      <c r="B44" s="33">
        <v>44874</v>
      </c>
      <c r="C44" s="39">
        <v>-122.00577825155401</v>
      </c>
      <c r="D44" s="39">
        <v>40.4263530982155</v>
      </c>
      <c r="E44" s="39">
        <v>16.258667869504468</v>
      </c>
      <c r="F44" s="16">
        <v>44847.677442129629</v>
      </c>
      <c r="G44" s="17" t="s">
        <v>16</v>
      </c>
      <c r="H44" s="17">
        <v>1</v>
      </c>
      <c r="I44" s="17">
        <v>0</v>
      </c>
      <c r="J44" s="17"/>
      <c r="K44" s="17" t="s">
        <v>260</v>
      </c>
      <c r="L44" s="17" t="s">
        <v>252</v>
      </c>
    </row>
    <row r="45" spans="1:12" x14ac:dyDescent="0.35">
      <c r="A45" s="14" t="s">
        <v>147</v>
      </c>
      <c r="B45" s="33">
        <v>44874</v>
      </c>
      <c r="C45" s="39">
        <v>-122.013780978602</v>
      </c>
      <c r="D45" s="39">
        <v>40.424588159929598</v>
      </c>
      <c r="E45" s="39">
        <v>15.725058469232124</v>
      </c>
      <c r="F45" s="16">
        <v>44847.721053240741</v>
      </c>
      <c r="G45" s="17" t="s">
        <v>16</v>
      </c>
      <c r="H45" s="17">
        <v>1</v>
      </c>
      <c r="I45" s="17">
        <v>0</v>
      </c>
      <c r="J45" s="17" t="s">
        <v>270</v>
      </c>
      <c r="K45" s="17" t="s">
        <v>260</v>
      </c>
      <c r="L45" s="17" t="s">
        <v>252</v>
      </c>
    </row>
    <row r="46" spans="1:12" x14ac:dyDescent="0.35">
      <c r="A46" s="14" t="s">
        <v>147</v>
      </c>
      <c r="B46" s="33">
        <v>44874</v>
      </c>
      <c r="C46" s="39">
        <v>-122.072548132606</v>
      </c>
      <c r="D46" s="39">
        <v>40.415118114345397</v>
      </c>
      <c r="E46" s="39">
        <v>11.687179989068651</v>
      </c>
      <c r="F46" s="16">
        <v>44847.75</v>
      </c>
      <c r="G46" s="17" t="s">
        <v>17</v>
      </c>
      <c r="H46" s="17">
        <v>1</v>
      </c>
      <c r="I46" s="17">
        <v>0</v>
      </c>
      <c r="J46" s="17"/>
      <c r="K46" s="17" t="s">
        <v>260</v>
      </c>
      <c r="L46" s="17" t="s">
        <v>252</v>
      </c>
    </row>
    <row r="47" spans="1:12" x14ac:dyDescent="0.35">
      <c r="C47" s="17"/>
      <c r="D47" s="17"/>
      <c r="G47" s="17"/>
      <c r="H47" s="17"/>
      <c r="I47" s="17"/>
      <c r="J47" s="17"/>
    </row>
    <row r="48" spans="1:12" x14ac:dyDescent="0.35">
      <c r="C48" s="17"/>
      <c r="D48" s="17"/>
      <c r="G48" s="17"/>
      <c r="H48" s="17"/>
      <c r="I48" s="17"/>
      <c r="J48" s="17"/>
    </row>
    <row r="49" spans="3:10" x14ac:dyDescent="0.35">
      <c r="C49" s="17"/>
      <c r="D49" s="17"/>
      <c r="G49" s="17"/>
      <c r="H49" s="17"/>
      <c r="I49" s="17"/>
      <c r="J49" s="17"/>
    </row>
    <row r="50" spans="3:10" x14ac:dyDescent="0.35">
      <c r="C50" s="17"/>
      <c r="D50" s="17"/>
      <c r="G50" s="17"/>
      <c r="H50" s="17"/>
      <c r="I50" s="17"/>
      <c r="J50" s="17"/>
    </row>
    <row r="51" spans="3:10" x14ac:dyDescent="0.35">
      <c r="C51" s="17"/>
      <c r="D51" s="17"/>
      <c r="G51" s="17"/>
      <c r="H51" s="17"/>
      <c r="I51" s="17"/>
      <c r="J51" s="17"/>
    </row>
    <row r="52" spans="3:10" x14ac:dyDescent="0.35">
      <c r="C52" s="17"/>
      <c r="D52" s="17"/>
      <c r="G52" s="17"/>
      <c r="H52" s="17"/>
      <c r="I52" s="17"/>
      <c r="J52" s="17"/>
    </row>
    <row r="53" spans="3:10" x14ac:dyDescent="0.35">
      <c r="C53" s="17"/>
      <c r="D53" s="17"/>
      <c r="G53" s="17"/>
      <c r="H53" s="17"/>
      <c r="I53" s="17"/>
      <c r="J53" s="17"/>
    </row>
    <row r="54" spans="3:10" x14ac:dyDescent="0.35">
      <c r="C54" s="17"/>
      <c r="D54" s="17"/>
      <c r="G54" s="17"/>
      <c r="H54" s="17"/>
      <c r="I54" s="17"/>
      <c r="J54" s="17"/>
    </row>
    <row r="55" spans="3:10" x14ac:dyDescent="0.35">
      <c r="C55" s="17"/>
      <c r="D55" s="17"/>
      <c r="G55" s="17"/>
      <c r="H55" s="17"/>
      <c r="I55" s="17"/>
      <c r="J55" s="17"/>
    </row>
    <row r="56" spans="3:10" x14ac:dyDescent="0.35">
      <c r="C56" s="17"/>
      <c r="D56" s="17"/>
      <c r="G56" s="17"/>
      <c r="H56" s="17"/>
      <c r="I56" s="17"/>
      <c r="J56" s="17"/>
    </row>
    <row r="57" spans="3:10" x14ac:dyDescent="0.35">
      <c r="C57" s="17"/>
      <c r="D57" s="17"/>
      <c r="G57" s="17"/>
      <c r="H57" s="17"/>
      <c r="I57" s="17"/>
      <c r="J57" s="17"/>
    </row>
    <row r="58" spans="3:10" x14ac:dyDescent="0.35">
      <c r="C58" s="17"/>
      <c r="D58" s="17"/>
      <c r="G58" s="17"/>
      <c r="H58" s="17"/>
      <c r="I58" s="17"/>
      <c r="J58" s="17"/>
    </row>
    <row r="59" spans="3:10" x14ac:dyDescent="0.35">
      <c r="C59" s="17"/>
      <c r="D59" s="17"/>
      <c r="G59" s="17"/>
      <c r="H59" s="17"/>
      <c r="I59" s="17"/>
      <c r="J59" s="17"/>
    </row>
    <row r="60" spans="3:10" x14ac:dyDescent="0.35">
      <c r="C60" s="17"/>
      <c r="D60" s="17"/>
      <c r="G60" s="17"/>
      <c r="H60" s="17"/>
      <c r="I60" s="17"/>
      <c r="J60" s="17"/>
    </row>
    <row r="61" spans="3:10" x14ac:dyDescent="0.35">
      <c r="C61" s="17"/>
      <c r="D61" s="17"/>
      <c r="G61" s="17"/>
      <c r="H61" s="17"/>
      <c r="I61" s="17"/>
      <c r="J61" s="17"/>
    </row>
    <row r="62" spans="3:10" x14ac:dyDescent="0.35">
      <c r="C62" s="17"/>
      <c r="D62" s="17"/>
      <c r="G62" s="17"/>
      <c r="H62" s="17"/>
      <c r="I62" s="17"/>
      <c r="J62" s="17"/>
    </row>
    <row r="63" spans="3:10" x14ac:dyDescent="0.35">
      <c r="C63" s="17"/>
      <c r="D63" s="17"/>
      <c r="G63" s="17"/>
      <c r="H63" s="17"/>
      <c r="I63" s="17"/>
      <c r="J63" s="17"/>
    </row>
    <row r="64" spans="3:10" x14ac:dyDescent="0.35">
      <c r="C64" s="17"/>
      <c r="D64" s="17"/>
      <c r="G64" s="17"/>
      <c r="H64" s="17"/>
      <c r="I64" s="17"/>
      <c r="J64" s="17"/>
    </row>
    <row r="65" spans="3:10" x14ac:dyDescent="0.35">
      <c r="C65" s="17"/>
      <c r="D65" s="17"/>
      <c r="G65" s="17"/>
      <c r="H65" s="17"/>
      <c r="I65" s="17"/>
      <c r="J65" s="17"/>
    </row>
    <row r="66" spans="3:10" x14ac:dyDescent="0.35">
      <c r="C66" s="17"/>
      <c r="D66" s="17"/>
      <c r="G66" s="17"/>
      <c r="H66" s="17"/>
      <c r="I66" s="17"/>
      <c r="J66" s="17"/>
    </row>
    <row r="67" spans="3:10" x14ac:dyDescent="0.35">
      <c r="C67" s="17"/>
      <c r="D67" s="17"/>
      <c r="G67" s="17"/>
      <c r="H67" s="17"/>
      <c r="I67" s="17"/>
      <c r="J67" s="17"/>
    </row>
    <row r="68" spans="3:10" x14ac:dyDescent="0.35">
      <c r="C68" s="17"/>
      <c r="D68" s="17"/>
      <c r="G68" s="17"/>
      <c r="H68" s="17"/>
      <c r="I68" s="17"/>
      <c r="J68" s="17"/>
    </row>
    <row r="69" spans="3:10" x14ac:dyDescent="0.35">
      <c r="C69" s="17"/>
      <c r="D69" s="17"/>
      <c r="G69" s="17"/>
      <c r="H69" s="17"/>
      <c r="I69" s="17"/>
      <c r="J69" s="17"/>
    </row>
    <row r="70" spans="3:10" x14ac:dyDescent="0.35">
      <c r="C70" s="17"/>
      <c r="D70" s="17"/>
      <c r="G70" s="17"/>
      <c r="H70" s="17"/>
      <c r="I70" s="17"/>
      <c r="J70" s="17"/>
    </row>
    <row r="71" spans="3:10" x14ac:dyDescent="0.35">
      <c r="C71" s="17"/>
      <c r="D71" s="17"/>
      <c r="G71" s="17"/>
      <c r="H71" s="17"/>
      <c r="I71" s="17"/>
      <c r="J71" s="17"/>
    </row>
    <row r="72" spans="3:10" x14ac:dyDescent="0.35">
      <c r="C72" s="17"/>
      <c r="D72" s="17"/>
      <c r="G72" s="17"/>
      <c r="H72" s="17"/>
      <c r="I72" s="17"/>
      <c r="J72" s="17"/>
    </row>
    <row r="73" spans="3:10" x14ac:dyDescent="0.35">
      <c r="C73" s="17"/>
      <c r="D73" s="17"/>
      <c r="G73" s="17"/>
      <c r="H73" s="17"/>
      <c r="I73" s="17"/>
      <c r="J73" s="17"/>
    </row>
    <row r="74" spans="3:10" x14ac:dyDescent="0.35">
      <c r="C74" s="17"/>
      <c r="D74" s="17"/>
      <c r="G74" s="17"/>
      <c r="H74" s="17"/>
      <c r="I74" s="17"/>
      <c r="J74" s="17"/>
    </row>
    <row r="75" spans="3:10" x14ac:dyDescent="0.35">
      <c r="C75" s="17"/>
      <c r="D75" s="17"/>
      <c r="G75" s="17"/>
      <c r="H75" s="17"/>
      <c r="I75" s="17"/>
      <c r="J75" s="17"/>
    </row>
    <row r="76" spans="3:10" x14ac:dyDescent="0.35">
      <c r="C76" s="17"/>
      <c r="D76" s="17"/>
      <c r="G76" s="17"/>
      <c r="H76" s="17"/>
      <c r="I76" s="17"/>
      <c r="J76" s="17"/>
    </row>
    <row r="77" spans="3:10" x14ac:dyDescent="0.35">
      <c r="C77" s="17"/>
      <c r="D77" s="17"/>
      <c r="G77" s="17"/>
      <c r="H77" s="17"/>
      <c r="I77" s="17"/>
      <c r="J77" s="17"/>
    </row>
    <row r="78" spans="3:10" x14ac:dyDescent="0.35">
      <c r="C78" s="17"/>
      <c r="D78" s="17"/>
      <c r="G78" s="17"/>
      <c r="H78" s="17"/>
      <c r="I78" s="17"/>
      <c r="J78" s="17"/>
    </row>
    <row r="79" spans="3:10" x14ac:dyDescent="0.35">
      <c r="C79" s="17"/>
      <c r="D79" s="17"/>
      <c r="G79" s="17"/>
      <c r="H79" s="17"/>
      <c r="I79" s="17"/>
      <c r="J79" s="17"/>
    </row>
    <row r="80" spans="3:10" x14ac:dyDescent="0.35">
      <c r="C80" s="17"/>
      <c r="D80" s="17"/>
      <c r="G80" s="17"/>
      <c r="H80" s="17"/>
      <c r="I80" s="17"/>
      <c r="J80" s="17"/>
    </row>
    <row r="81" spans="3:10" x14ac:dyDescent="0.35">
      <c r="C81" s="17"/>
      <c r="D81" s="17"/>
      <c r="G81" s="17"/>
      <c r="H81" s="17"/>
      <c r="I81" s="17"/>
      <c r="J81" s="17"/>
    </row>
    <row r="82" spans="3:10" x14ac:dyDescent="0.35">
      <c r="C82" s="17"/>
      <c r="D82" s="17"/>
      <c r="G82" s="17"/>
      <c r="H82" s="17"/>
      <c r="I82" s="17"/>
      <c r="J82" s="17"/>
    </row>
    <row r="83" spans="3:10" x14ac:dyDescent="0.35">
      <c r="C83" s="17"/>
      <c r="D83" s="17"/>
      <c r="G83" s="17"/>
      <c r="H83" s="17"/>
      <c r="I83" s="17"/>
      <c r="J83" s="17"/>
    </row>
    <row r="84" spans="3:10" x14ac:dyDescent="0.35">
      <c r="C84" s="17"/>
      <c r="D84" s="17"/>
      <c r="G84" s="17"/>
      <c r="H84" s="17"/>
      <c r="I84" s="17"/>
      <c r="J84" s="17"/>
    </row>
    <row r="85" spans="3:10" x14ac:dyDescent="0.35">
      <c r="C85" s="17"/>
      <c r="D85" s="17"/>
      <c r="H85" s="17"/>
      <c r="I85" s="17"/>
      <c r="J85" s="17"/>
    </row>
    <row r="86" spans="3:10" x14ac:dyDescent="0.35">
      <c r="C86" s="17"/>
      <c r="D86" s="17"/>
      <c r="H86" s="17"/>
      <c r="I86" s="17"/>
      <c r="J86" s="17"/>
    </row>
  </sheetData>
  <pageMargins left="0.7" right="0.7" top="0.75" bottom="0.75" header="0.3" footer="0.3"/>
  <pageSetup paperSize="30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9"/>
  <sheetViews>
    <sheetView topLeftCell="N1" zoomScale="80" zoomScaleNormal="80" workbookViewId="0">
      <selection activeCell="AK10" sqref="AK10"/>
    </sheetView>
  </sheetViews>
  <sheetFormatPr defaultColWidth="8.81640625" defaultRowHeight="14.5" x14ac:dyDescent="0.35"/>
  <cols>
    <col min="1" max="1" width="8.81640625" style="12"/>
    <col min="2" max="2" width="11.26953125" style="14" bestFit="1" customWidth="1"/>
    <col min="3" max="3" width="16.453125" style="2" bestFit="1" customWidth="1"/>
    <col min="4" max="4" width="14.7265625" style="2" bestFit="1" customWidth="1"/>
    <col min="5" max="5" width="14.7265625" style="45" bestFit="1" customWidth="1"/>
    <col min="6" max="6" width="16.26953125" style="4" customWidth="1"/>
    <col min="7" max="7" width="9.7265625" style="2" bestFit="1" customWidth="1"/>
    <col min="8" max="8" width="8.81640625" style="2"/>
    <col min="9" max="9" width="9.453125" style="2" bestFit="1" customWidth="1"/>
    <col min="10" max="10" width="8.81640625" style="2"/>
    <col min="11" max="11" width="8.81640625" style="44"/>
    <col min="12" max="12" width="8.81640625" style="44" customWidth="1"/>
    <col min="13" max="13" width="8.81640625" style="44"/>
    <col min="14" max="14" width="11.1796875" style="2" bestFit="1" customWidth="1"/>
    <col min="15" max="15" width="9.453125" style="2" bestFit="1" customWidth="1"/>
    <col min="16" max="16" width="13.81640625" style="2" bestFit="1" customWidth="1"/>
    <col min="17" max="17" width="12" style="2" bestFit="1" customWidth="1"/>
    <col min="18" max="18" width="9" style="2" bestFit="1" customWidth="1"/>
    <col min="19" max="19" width="10.1796875" style="2" bestFit="1" customWidth="1"/>
    <col min="20" max="20" width="11.54296875" style="2" bestFit="1" customWidth="1"/>
    <col min="21" max="21" width="11.7265625" style="2" bestFit="1" customWidth="1"/>
    <col min="22" max="22" width="12.81640625" style="2" bestFit="1" customWidth="1"/>
    <col min="23" max="23" width="11.1796875" style="2" bestFit="1" customWidth="1"/>
    <col min="24" max="26" width="9" style="2" bestFit="1" customWidth="1"/>
    <col min="27" max="27" width="9.1796875" style="2" bestFit="1" customWidth="1"/>
    <col min="28" max="28" width="12.54296875" style="2" bestFit="1" customWidth="1"/>
    <col min="29" max="29" width="11.453125" style="2" bestFit="1" customWidth="1"/>
    <col min="30" max="30" width="7" style="2" bestFit="1" customWidth="1"/>
    <col min="31" max="31" width="13.54296875" style="4" bestFit="1" customWidth="1"/>
    <col min="32" max="32" width="13.54296875" style="2" bestFit="1" customWidth="1"/>
    <col min="33" max="33" width="13.54296875" style="4" bestFit="1" customWidth="1"/>
    <col min="34" max="34" width="10" style="2" bestFit="1" customWidth="1"/>
    <col min="35" max="35" width="9.54296875" style="4" bestFit="1" customWidth="1"/>
    <col min="36" max="36" width="9.54296875" style="38" customWidth="1"/>
    <col min="37" max="37" width="9.54296875" style="4" customWidth="1"/>
    <col min="38" max="38" width="10.36328125" style="2" bestFit="1" customWidth="1"/>
    <col min="39" max="16384" width="8.81640625" style="2"/>
  </cols>
  <sheetData>
    <row r="1" spans="1:38" x14ac:dyDescent="0.35">
      <c r="A1" s="17" t="s">
        <v>145</v>
      </c>
      <c r="B1" s="14" t="s">
        <v>146</v>
      </c>
      <c r="C1" s="5" t="s">
        <v>20</v>
      </c>
      <c r="D1" s="5" t="s">
        <v>21</v>
      </c>
      <c r="E1" s="45" t="s">
        <v>22</v>
      </c>
      <c r="F1" s="4" t="s">
        <v>13</v>
      </c>
      <c r="G1" s="5" t="s">
        <v>2</v>
      </c>
      <c r="H1" s="5" t="s">
        <v>24</v>
      </c>
      <c r="I1" s="5" t="s">
        <v>25</v>
      </c>
      <c r="J1" s="5" t="s">
        <v>26</v>
      </c>
      <c r="K1" s="40" t="s">
        <v>30</v>
      </c>
      <c r="L1" s="40" t="s">
        <v>31</v>
      </c>
      <c r="M1" s="40" t="s">
        <v>32</v>
      </c>
      <c r="N1" s="5" t="s">
        <v>319</v>
      </c>
      <c r="O1" s="5" t="s">
        <v>33</v>
      </c>
      <c r="P1" s="5" t="s">
        <v>321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48</v>
      </c>
      <c r="AC1" s="5" t="s">
        <v>12</v>
      </c>
      <c r="AD1" s="17" t="s">
        <v>139</v>
      </c>
      <c r="AE1" s="16" t="s">
        <v>140</v>
      </c>
      <c r="AF1" s="17" t="s">
        <v>141</v>
      </c>
      <c r="AG1" s="16" t="s">
        <v>244</v>
      </c>
      <c r="AH1" s="2" t="s">
        <v>142</v>
      </c>
      <c r="AI1" s="4" t="s">
        <v>143</v>
      </c>
      <c r="AJ1" s="38" t="s">
        <v>276</v>
      </c>
      <c r="AK1" s="4" t="s">
        <v>277</v>
      </c>
      <c r="AL1" s="2" t="s">
        <v>250</v>
      </c>
    </row>
    <row r="2" spans="1:38" x14ac:dyDescent="0.35">
      <c r="A2" s="17" t="s">
        <v>147</v>
      </c>
      <c r="B2" s="33">
        <v>44690</v>
      </c>
      <c r="C2" s="39">
        <v>-121.974344715745</v>
      </c>
      <c r="D2" s="39">
        <v>40.403088597449901</v>
      </c>
      <c r="E2" s="39">
        <v>2.117010961125962</v>
      </c>
      <c r="F2" s="16">
        <v>44685.958333333336</v>
      </c>
      <c r="G2" s="17" t="s">
        <v>15</v>
      </c>
      <c r="H2" s="2" t="s">
        <v>164</v>
      </c>
      <c r="I2" s="17" t="s">
        <v>165</v>
      </c>
      <c r="J2" s="17">
        <v>3</v>
      </c>
      <c r="K2" s="41" t="s">
        <v>166</v>
      </c>
      <c r="L2" s="42" t="s">
        <v>167</v>
      </c>
      <c r="M2" s="42" t="s">
        <v>167</v>
      </c>
      <c r="N2" s="2" t="s">
        <v>320</v>
      </c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25"/>
      <c r="AC2" s="17"/>
      <c r="AD2" s="17"/>
      <c r="AE2" s="16"/>
      <c r="AF2" s="17"/>
      <c r="AG2" s="16"/>
      <c r="AH2" s="17"/>
      <c r="AI2" s="16"/>
      <c r="AJ2" s="39"/>
      <c r="AK2" s="16"/>
      <c r="AL2" s="17" t="s">
        <v>253</v>
      </c>
    </row>
    <row r="3" spans="1:38" x14ac:dyDescent="0.35">
      <c r="A3" s="14" t="s">
        <v>147</v>
      </c>
      <c r="B3" s="33">
        <v>44715</v>
      </c>
      <c r="C3" s="39">
        <v>-121.995947313663</v>
      </c>
      <c r="D3" s="39">
        <v>40.424485376274298</v>
      </c>
      <c r="E3" s="39">
        <v>0.15213515732176339</v>
      </c>
      <c r="F3" s="16">
        <v>44705.850925925923</v>
      </c>
      <c r="G3" s="17" t="s">
        <v>14</v>
      </c>
      <c r="H3" s="12" t="s">
        <v>191</v>
      </c>
      <c r="I3" s="17" t="s">
        <v>178</v>
      </c>
      <c r="J3" s="17">
        <v>2</v>
      </c>
      <c r="K3" s="42" t="s">
        <v>167</v>
      </c>
      <c r="L3" s="43" t="s">
        <v>179</v>
      </c>
      <c r="M3" s="43" t="s">
        <v>179</v>
      </c>
      <c r="N3" s="12" t="s">
        <v>320</v>
      </c>
      <c r="O3" s="2" t="s">
        <v>275</v>
      </c>
      <c r="Q3" s="17">
        <v>16</v>
      </c>
      <c r="R3" s="17">
        <v>21</v>
      </c>
      <c r="S3" s="17">
        <v>12</v>
      </c>
      <c r="T3" s="17">
        <v>74</v>
      </c>
      <c r="U3" s="17">
        <v>46</v>
      </c>
      <c r="V3" s="17">
        <v>62000</v>
      </c>
      <c r="W3" s="17">
        <v>64279</v>
      </c>
      <c r="X3" s="17">
        <v>100</v>
      </c>
      <c r="Y3" s="17"/>
      <c r="Z3" s="17"/>
      <c r="AA3" s="17"/>
      <c r="AB3" s="25"/>
      <c r="AC3" s="17" t="s">
        <v>180</v>
      </c>
      <c r="AD3" s="17">
        <v>4</v>
      </c>
      <c r="AE3" s="16">
        <v>44748.869074074071</v>
      </c>
      <c r="AF3" s="17">
        <v>5</v>
      </c>
      <c r="AG3" s="16">
        <v>44788.807199074072</v>
      </c>
      <c r="AH3" s="17"/>
      <c r="AI3" s="16"/>
      <c r="AJ3" s="39"/>
      <c r="AK3" s="16"/>
      <c r="AL3" s="17" t="s">
        <v>251</v>
      </c>
    </row>
    <row r="4" spans="1:38" x14ac:dyDescent="0.35">
      <c r="A4" s="14" t="s">
        <v>147</v>
      </c>
      <c r="B4" s="33">
        <v>44715</v>
      </c>
      <c r="C4" s="39">
        <v>-121.999282779873</v>
      </c>
      <c r="D4" s="39">
        <v>40.423110407442998</v>
      </c>
      <c r="E4" s="39">
        <v>16.704530914168132</v>
      </c>
      <c r="F4" s="16">
        <v>44706.692361111112</v>
      </c>
      <c r="G4" s="17" t="s">
        <v>16</v>
      </c>
      <c r="H4" s="12" t="s">
        <v>192</v>
      </c>
      <c r="I4" s="17" t="s">
        <v>178</v>
      </c>
      <c r="J4" s="17">
        <v>2</v>
      </c>
      <c r="K4" s="42" t="s">
        <v>167</v>
      </c>
      <c r="L4" s="42" t="s">
        <v>167</v>
      </c>
      <c r="M4" s="43" t="s">
        <v>179</v>
      </c>
      <c r="N4" s="12" t="s">
        <v>320</v>
      </c>
      <c r="O4" s="12" t="s">
        <v>275</v>
      </c>
      <c r="Q4" s="17">
        <v>16</v>
      </c>
      <c r="R4" s="17">
        <v>18</v>
      </c>
      <c r="S4" s="17">
        <v>6</v>
      </c>
      <c r="T4" s="17">
        <v>85</v>
      </c>
      <c r="U4" s="17">
        <v>54</v>
      </c>
      <c r="V4" s="17">
        <v>656000</v>
      </c>
      <c r="W4" s="17">
        <v>657582</v>
      </c>
      <c r="X4" s="17">
        <v>100</v>
      </c>
      <c r="Y4" s="17"/>
      <c r="Z4" s="17"/>
      <c r="AA4" s="17"/>
      <c r="AB4" s="25"/>
      <c r="AC4" s="17"/>
      <c r="AD4" s="17">
        <v>3</v>
      </c>
      <c r="AE4" s="16">
        <v>44769.690023148149</v>
      </c>
      <c r="AF4" s="17">
        <v>3</v>
      </c>
      <c r="AG4" s="16">
        <v>44789.690324074072</v>
      </c>
      <c r="AH4" s="17">
        <v>4</v>
      </c>
      <c r="AI4" s="16">
        <v>44818.705208333333</v>
      </c>
      <c r="AJ4" s="15">
        <v>4</v>
      </c>
      <c r="AK4" s="16">
        <v>44869.757256944446</v>
      </c>
      <c r="AL4" s="17" t="s">
        <v>252</v>
      </c>
    </row>
    <row r="5" spans="1:38" x14ac:dyDescent="0.35">
      <c r="A5" s="14" t="s">
        <v>147</v>
      </c>
      <c r="B5" s="33">
        <v>44715</v>
      </c>
      <c r="C5" s="39">
        <v>-122.007340296967</v>
      </c>
      <c r="D5" s="39">
        <v>40.425798863811501</v>
      </c>
      <c r="E5" s="39">
        <v>16.167787339665043</v>
      </c>
      <c r="F5" s="16">
        <v>44706.714050925926</v>
      </c>
      <c r="G5" s="17" t="s">
        <v>16</v>
      </c>
      <c r="H5" s="12" t="s">
        <v>193</v>
      </c>
      <c r="I5" s="17" t="s">
        <v>178</v>
      </c>
      <c r="J5" s="17">
        <v>2</v>
      </c>
      <c r="K5" s="43" t="s">
        <v>179</v>
      </c>
      <c r="L5" s="43" t="s">
        <v>179</v>
      </c>
      <c r="M5" s="42" t="s">
        <v>167</v>
      </c>
      <c r="N5" s="12" t="s">
        <v>320</v>
      </c>
      <c r="O5" s="12" t="s">
        <v>275</v>
      </c>
      <c r="P5" s="21"/>
      <c r="Q5" s="17">
        <v>12</v>
      </c>
      <c r="R5" s="17">
        <v>19</v>
      </c>
      <c r="S5" s="17">
        <v>6</v>
      </c>
      <c r="T5" s="17">
        <v>111</v>
      </c>
      <c r="U5" s="17">
        <v>55</v>
      </c>
      <c r="V5" s="17">
        <v>658000</v>
      </c>
      <c r="W5" s="17">
        <v>659633</v>
      </c>
      <c r="X5" s="17">
        <v>100</v>
      </c>
      <c r="Y5" s="17"/>
      <c r="Z5" s="17"/>
      <c r="AA5" s="17"/>
      <c r="AB5" s="25"/>
      <c r="AC5" s="17"/>
      <c r="AD5" s="17">
        <v>5</v>
      </c>
      <c r="AE5" s="16">
        <v>44769.765034722222</v>
      </c>
      <c r="AF5" s="17">
        <v>4</v>
      </c>
      <c r="AG5" s="16">
        <v>44818.730937499997</v>
      </c>
      <c r="AH5" s="17">
        <v>5</v>
      </c>
      <c r="AI5" s="16">
        <v>44869.785162037035</v>
      </c>
      <c r="AJ5" s="39"/>
      <c r="AK5" s="16"/>
      <c r="AL5" s="17" t="s">
        <v>252</v>
      </c>
    </row>
    <row r="6" spans="1:38" x14ac:dyDescent="0.35">
      <c r="A6" s="14" t="s">
        <v>147</v>
      </c>
      <c r="B6" s="33">
        <v>44715</v>
      </c>
      <c r="C6" s="39">
        <v>-122.009271682913</v>
      </c>
      <c r="D6" s="39">
        <v>40.426483250094599</v>
      </c>
      <c r="E6" s="39">
        <v>16.038014791451548</v>
      </c>
      <c r="F6" s="16">
        <v>44706.727060185185</v>
      </c>
      <c r="G6" s="17" t="s">
        <v>16</v>
      </c>
      <c r="H6" s="12" t="s">
        <v>194</v>
      </c>
      <c r="I6" s="17" t="s">
        <v>178</v>
      </c>
      <c r="J6" s="17">
        <v>2</v>
      </c>
      <c r="K6" s="42" t="s">
        <v>167</v>
      </c>
      <c r="L6" s="42" t="s">
        <v>167</v>
      </c>
      <c r="M6" s="42" t="s">
        <v>167</v>
      </c>
      <c r="N6" s="12" t="s">
        <v>320</v>
      </c>
      <c r="O6" s="12" t="s">
        <v>275</v>
      </c>
      <c r="P6" s="21"/>
      <c r="Q6" s="17">
        <v>7</v>
      </c>
      <c r="R6" s="17">
        <v>13</v>
      </c>
      <c r="S6" s="17">
        <v>2</v>
      </c>
      <c r="T6" s="17">
        <v>117</v>
      </c>
      <c r="U6" s="17">
        <v>62</v>
      </c>
      <c r="V6" s="17">
        <v>660000</v>
      </c>
      <c r="W6" s="17">
        <v>661171</v>
      </c>
      <c r="X6" s="17">
        <v>100</v>
      </c>
      <c r="Y6" s="17"/>
      <c r="Z6" s="17"/>
      <c r="AA6" s="17"/>
      <c r="AB6" s="25"/>
      <c r="AC6" s="17"/>
      <c r="AD6" s="17">
        <v>5</v>
      </c>
      <c r="AE6" s="16">
        <v>44749.291666666664</v>
      </c>
      <c r="AF6" s="17"/>
      <c r="AG6" s="16"/>
      <c r="AH6" s="17"/>
      <c r="AI6" s="16"/>
      <c r="AJ6" s="39"/>
      <c r="AK6" s="16"/>
      <c r="AL6" s="17" t="s">
        <v>252</v>
      </c>
    </row>
    <row r="7" spans="1:38" x14ac:dyDescent="0.35">
      <c r="A7" s="14" t="s">
        <v>147</v>
      </c>
      <c r="B7" s="33">
        <v>44715</v>
      </c>
      <c r="C7" s="39">
        <v>-122.009285607698</v>
      </c>
      <c r="D7" s="39">
        <v>40.426497810934599</v>
      </c>
      <c r="E7" s="39">
        <v>16.036774410321474</v>
      </c>
      <c r="F7" s="16">
        <v>44706.730520833335</v>
      </c>
      <c r="G7" s="17" t="s">
        <v>16</v>
      </c>
      <c r="H7" s="12" t="s">
        <v>195</v>
      </c>
      <c r="I7" s="17" t="s">
        <v>178</v>
      </c>
      <c r="J7" s="17">
        <v>2</v>
      </c>
      <c r="K7" s="42" t="s">
        <v>167</v>
      </c>
      <c r="L7" s="43" t="s">
        <v>179</v>
      </c>
      <c r="M7" s="42" t="s">
        <v>167</v>
      </c>
      <c r="N7" s="12" t="s">
        <v>320</v>
      </c>
      <c r="O7" s="12" t="s">
        <v>275</v>
      </c>
      <c r="P7" s="21"/>
      <c r="Q7" s="17">
        <v>6</v>
      </c>
      <c r="R7" s="17">
        <v>11</v>
      </c>
      <c r="S7" s="17">
        <v>4</v>
      </c>
      <c r="T7" s="17">
        <v>98</v>
      </c>
      <c r="U7" s="17">
        <v>52</v>
      </c>
      <c r="V7" s="17">
        <v>661000</v>
      </c>
      <c r="W7" s="17">
        <v>661894</v>
      </c>
      <c r="X7" s="17">
        <v>100</v>
      </c>
      <c r="Y7" s="17"/>
      <c r="Z7" s="17"/>
      <c r="AA7" s="17"/>
      <c r="AB7" s="25"/>
      <c r="AC7" s="17"/>
      <c r="AD7" s="17">
        <v>5</v>
      </c>
      <c r="AE7" s="16">
        <v>44749.291666666664</v>
      </c>
      <c r="AF7" s="17"/>
      <c r="AG7" s="16"/>
      <c r="AH7" s="17"/>
      <c r="AI7" s="16"/>
      <c r="AJ7" s="39"/>
      <c r="AK7" s="16"/>
      <c r="AL7" s="17" t="s">
        <v>252</v>
      </c>
    </row>
    <row r="8" spans="1:38" x14ac:dyDescent="0.35">
      <c r="A8" s="14" t="s">
        <v>147</v>
      </c>
      <c r="B8" s="33">
        <v>44715</v>
      </c>
      <c r="C8" s="39">
        <v>-122.01392142570501</v>
      </c>
      <c r="D8" s="39">
        <v>40.422936849396699</v>
      </c>
      <c r="E8" s="39">
        <v>15.609131940122621</v>
      </c>
      <c r="F8" s="16">
        <v>44706.751192129632</v>
      </c>
      <c r="G8" s="17" t="s">
        <v>16</v>
      </c>
      <c r="H8" s="12" t="s">
        <v>196</v>
      </c>
      <c r="I8" s="17" t="s">
        <v>178</v>
      </c>
      <c r="J8" s="17">
        <v>2</v>
      </c>
      <c r="K8" s="44" t="s">
        <v>166</v>
      </c>
      <c r="L8" s="44" t="s">
        <v>166</v>
      </c>
      <c r="M8" s="43" t="s">
        <v>179</v>
      </c>
      <c r="N8" s="12" t="s">
        <v>320</v>
      </c>
      <c r="O8" s="21"/>
      <c r="P8" s="21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25"/>
      <c r="AC8" s="17"/>
      <c r="AD8" s="17">
        <v>4</v>
      </c>
      <c r="AE8" s="16">
        <v>44769.764618055553</v>
      </c>
      <c r="AF8" s="17">
        <v>5</v>
      </c>
      <c r="AG8" s="16">
        <v>44789.815636574072</v>
      </c>
      <c r="AH8" s="17"/>
      <c r="AI8" s="16"/>
      <c r="AJ8" s="39"/>
      <c r="AK8" s="16"/>
      <c r="AL8" s="17" t="s">
        <v>252</v>
      </c>
    </row>
    <row r="9" spans="1:38" x14ac:dyDescent="0.35">
      <c r="A9" s="14" t="s">
        <v>147</v>
      </c>
      <c r="B9" s="33">
        <v>44753</v>
      </c>
      <c r="C9" s="39">
        <v>-121.957791354004</v>
      </c>
      <c r="D9" s="39">
        <v>40.419273943838903</v>
      </c>
      <c r="E9" s="39">
        <v>2.7027559574503592</v>
      </c>
      <c r="F9" s="16">
        <v>44715.693564814814</v>
      </c>
      <c r="G9" s="17" t="s">
        <v>148</v>
      </c>
      <c r="H9" s="12" t="s">
        <v>197</v>
      </c>
      <c r="I9" s="17" t="s">
        <v>178</v>
      </c>
      <c r="J9" s="17">
        <v>2</v>
      </c>
      <c r="K9" s="42" t="s">
        <v>167</v>
      </c>
      <c r="L9" s="43" t="s">
        <v>179</v>
      </c>
      <c r="M9" s="43" t="s">
        <v>179</v>
      </c>
      <c r="N9" s="12" t="s">
        <v>320</v>
      </c>
      <c r="O9" s="12" t="s">
        <v>275</v>
      </c>
      <c r="P9" s="21"/>
      <c r="Q9" s="17">
        <v>20</v>
      </c>
      <c r="R9" s="17">
        <v>24</v>
      </c>
      <c r="S9" s="17">
        <v>11</v>
      </c>
      <c r="T9" s="17">
        <v>235</v>
      </c>
      <c r="U9" s="17">
        <v>130</v>
      </c>
      <c r="V9" s="17">
        <v>662000</v>
      </c>
      <c r="W9" s="17">
        <v>664600</v>
      </c>
      <c r="X9" s="17">
        <v>100</v>
      </c>
      <c r="Y9" s="17"/>
      <c r="Z9" s="17"/>
      <c r="AA9" s="17"/>
      <c r="AB9" s="25"/>
      <c r="AC9" s="17" t="s">
        <v>213</v>
      </c>
      <c r="AD9" s="17">
        <v>3</v>
      </c>
      <c r="AE9" s="16">
        <v>44747.726851851854</v>
      </c>
      <c r="AF9" s="17">
        <v>4</v>
      </c>
      <c r="AG9" s="16">
        <v>44767.746481481481</v>
      </c>
      <c r="AH9" s="17">
        <v>4</v>
      </c>
      <c r="AI9" s="16">
        <v>44785.740532407406</v>
      </c>
      <c r="AJ9" s="39"/>
      <c r="AK9" s="16"/>
      <c r="AL9" s="17" t="s">
        <v>251</v>
      </c>
    </row>
    <row r="10" spans="1:38" x14ac:dyDescent="0.35">
      <c r="A10" s="14" t="s">
        <v>147</v>
      </c>
      <c r="B10" s="33">
        <v>44753</v>
      </c>
      <c r="C10" s="39">
        <v>-121.954468910671</v>
      </c>
      <c r="D10" s="39">
        <v>40.418921286987597</v>
      </c>
      <c r="E10" s="39">
        <v>2.8845142339064491</v>
      </c>
      <c r="F10" s="16">
        <v>44747.709675925929</v>
      </c>
      <c r="G10" s="17" t="s">
        <v>188</v>
      </c>
      <c r="H10" s="12" t="s">
        <v>198</v>
      </c>
      <c r="I10" s="17" t="s">
        <v>178</v>
      </c>
      <c r="J10" s="17">
        <v>2</v>
      </c>
      <c r="K10" s="44" t="s">
        <v>166</v>
      </c>
      <c r="L10" s="43" t="s">
        <v>179</v>
      </c>
      <c r="M10" s="42" t="s">
        <v>167</v>
      </c>
      <c r="N10" s="12" t="s">
        <v>320</v>
      </c>
      <c r="O10" s="12" t="s">
        <v>275</v>
      </c>
      <c r="P10" s="21"/>
      <c r="Q10" s="17">
        <v>10</v>
      </c>
      <c r="R10" s="17">
        <v>14</v>
      </c>
      <c r="S10" s="17">
        <v>4</v>
      </c>
      <c r="T10" s="17">
        <v>85</v>
      </c>
      <c r="U10" s="17">
        <v>57</v>
      </c>
      <c r="V10" s="17">
        <v>664000</v>
      </c>
      <c r="W10" s="17">
        <v>664855</v>
      </c>
      <c r="X10" s="17">
        <v>100</v>
      </c>
      <c r="Y10" s="17"/>
      <c r="Z10" s="17"/>
      <c r="AA10" s="17"/>
      <c r="AB10" s="25"/>
      <c r="AC10" s="17"/>
      <c r="AD10" s="17">
        <v>3</v>
      </c>
      <c r="AE10" s="16">
        <v>44767.735081018516</v>
      </c>
      <c r="AF10" s="17">
        <v>3</v>
      </c>
      <c r="AG10" s="16">
        <v>44785.730185185188</v>
      </c>
      <c r="AH10" s="17"/>
      <c r="AI10" s="16"/>
      <c r="AJ10" s="39"/>
      <c r="AK10" s="16"/>
      <c r="AL10" s="17" t="s">
        <v>251</v>
      </c>
    </row>
    <row r="11" spans="1:38" x14ac:dyDescent="0.35">
      <c r="A11" s="14" t="s">
        <v>147</v>
      </c>
      <c r="B11" s="33">
        <v>44753</v>
      </c>
      <c r="C11" s="39">
        <v>-121.957959843815</v>
      </c>
      <c r="D11" s="39">
        <v>40.419284425375501</v>
      </c>
      <c r="E11" s="39">
        <v>2.694158152769706</v>
      </c>
      <c r="F11" s="16">
        <v>44747.734409722223</v>
      </c>
      <c r="G11" s="17" t="s">
        <v>188</v>
      </c>
      <c r="H11" s="12" t="s">
        <v>199</v>
      </c>
      <c r="I11" s="17" t="s">
        <v>178</v>
      </c>
      <c r="J11" s="17">
        <v>2</v>
      </c>
      <c r="K11" s="43" t="s">
        <v>212</v>
      </c>
      <c r="L11" s="42" t="s">
        <v>167</v>
      </c>
      <c r="M11" s="43" t="s">
        <v>212</v>
      </c>
      <c r="N11" s="12" t="s">
        <v>320</v>
      </c>
      <c r="O11" s="21"/>
      <c r="P11" s="21"/>
      <c r="Q11" s="17"/>
      <c r="R11" s="17"/>
      <c r="S11" s="17">
        <v>1</v>
      </c>
      <c r="T11" s="17"/>
      <c r="U11" s="17"/>
      <c r="V11" s="17"/>
      <c r="W11" s="17"/>
      <c r="X11" s="17"/>
      <c r="Y11" s="17"/>
      <c r="Z11" s="17"/>
      <c r="AA11" s="17"/>
      <c r="AB11" s="25"/>
      <c r="AC11" s="17"/>
      <c r="AD11" s="17">
        <v>4</v>
      </c>
      <c r="AE11" s="16">
        <v>44767.748229166667</v>
      </c>
      <c r="AF11" s="17">
        <v>4</v>
      </c>
      <c r="AG11" s="16">
        <v>44785.741296296299</v>
      </c>
      <c r="AH11" s="17"/>
      <c r="AI11" s="16"/>
      <c r="AJ11" s="39"/>
      <c r="AK11" s="16"/>
      <c r="AL11" s="17" t="s">
        <v>251</v>
      </c>
    </row>
    <row r="12" spans="1:38" x14ac:dyDescent="0.35">
      <c r="A12" s="14" t="s">
        <v>147</v>
      </c>
      <c r="B12" s="33">
        <v>44753</v>
      </c>
      <c r="C12" s="39">
        <v>-121.975561977871</v>
      </c>
      <c r="D12" s="39">
        <v>40.421571870523699</v>
      </c>
      <c r="E12" s="39">
        <v>1.6344577166525367</v>
      </c>
      <c r="F12" s="16">
        <v>44748.75445601852</v>
      </c>
      <c r="G12" s="17" t="s">
        <v>14</v>
      </c>
      <c r="H12" s="12" t="s">
        <v>200</v>
      </c>
      <c r="I12" s="17" t="s">
        <v>178</v>
      </c>
      <c r="J12" s="17">
        <v>2</v>
      </c>
      <c r="K12" s="44" t="s">
        <v>166</v>
      </c>
      <c r="L12" s="42" t="s">
        <v>167</v>
      </c>
      <c r="M12" s="43" t="s">
        <v>179</v>
      </c>
      <c r="N12" s="12" t="s">
        <v>320</v>
      </c>
      <c r="O12" s="12" t="s">
        <v>275</v>
      </c>
      <c r="P12" s="21"/>
      <c r="Q12" s="17">
        <v>19</v>
      </c>
      <c r="R12" s="17">
        <v>25</v>
      </c>
      <c r="S12" s="17">
        <v>6</v>
      </c>
      <c r="T12" s="17">
        <v>290</v>
      </c>
      <c r="U12" s="17">
        <v>159</v>
      </c>
      <c r="V12" s="17">
        <v>666000</v>
      </c>
      <c r="W12" s="17">
        <v>667685</v>
      </c>
      <c r="X12" s="17">
        <v>100</v>
      </c>
      <c r="Y12" s="17"/>
      <c r="Z12" s="17"/>
      <c r="AA12" s="17"/>
      <c r="AB12" s="25"/>
      <c r="AC12" s="17"/>
      <c r="AD12" s="17">
        <v>3</v>
      </c>
      <c r="AE12" s="16">
        <v>44767.716516203705</v>
      </c>
      <c r="AF12" s="17">
        <v>4</v>
      </c>
      <c r="AG12" s="16">
        <v>44788.71665509259</v>
      </c>
      <c r="AH12" s="17">
        <v>5</v>
      </c>
      <c r="AI12" s="16">
        <v>44820.713622685187</v>
      </c>
      <c r="AJ12" s="39"/>
      <c r="AK12" s="16"/>
      <c r="AL12" s="17" t="s">
        <v>251</v>
      </c>
    </row>
    <row r="13" spans="1:38" x14ac:dyDescent="0.35">
      <c r="A13" s="14" t="s">
        <v>147</v>
      </c>
      <c r="B13" s="33">
        <v>44753</v>
      </c>
      <c r="C13" s="39">
        <v>-121.97574277011</v>
      </c>
      <c r="D13" s="39">
        <v>40.421309372752702</v>
      </c>
      <c r="E13" s="39">
        <v>1.6137339665062471</v>
      </c>
      <c r="F13" s="16">
        <v>44748.761296296296</v>
      </c>
      <c r="G13" s="17" t="s">
        <v>14</v>
      </c>
      <c r="H13" s="12" t="s">
        <v>201</v>
      </c>
      <c r="I13" s="17" t="s">
        <v>178</v>
      </c>
      <c r="J13" s="17">
        <v>2</v>
      </c>
      <c r="K13" s="42" t="s">
        <v>167</v>
      </c>
      <c r="L13" s="43" t="s">
        <v>179</v>
      </c>
      <c r="M13" s="42" t="s">
        <v>167</v>
      </c>
      <c r="N13" s="12" t="s">
        <v>320</v>
      </c>
      <c r="O13" s="21"/>
      <c r="P13" s="21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25"/>
      <c r="AC13" s="17"/>
      <c r="AD13" s="17">
        <v>4</v>
      </c>
      <c r="AE13" s="16">
        <v>44767.715185185189</v>
      </c>
      <c r="AF13" s="17">
        <v>5</v>
      </c>
      <c r="AG13" s="16">
        <v>44788.715243055558</v>
      </c>
      <c r="AH13" s="17"/>
      <c r="AI13" s="16"/>
      <c r="AJ13" s="39"/>
      <c r="AK13" s="16"/>
      <c r="AL13" s="17" t="s">
        <v>251</v>
      </c>
    </row>
    <row r="14" spans="1:38" x14ac:dyDescent="0.35">
      <c r="A14" s="14" t="s">
        <v>147</v>
      </c>
      <c r="B14" s="33">
        <v>44753</v>
      </c>
      <c r="C14" s="39">
        <v>-121.97594985064801</v>
      </c>
      <c r="D14" s="39">
        <v>40.421163882234197</v>
      </c>
      <c r="E14" s="39">
        <v>1.5991435072577709</v>
      </c>
      <c r="F14" s="16">
        <v>44748.76494212963</v>
      </c>
      <c r="G14" s="17" t="s">
        <v>14</v>
      </c>
      <c r="H14" s="12" t="s">
        <v>202</v>
      </c>
      <c r="I14" s="17" t="s">
        <v>178</v>
      </c>
      <c r="J14" s="17">
        <v>2</v>
      </c>
      <c r="K14" s="42" t="s">
        <v>167</v>
      </c>
      <c r="L14" s="43" t="s">
        <v>179</v>
      </c>
      <c r="M14" s="42" t="s">
        <v>167</v>
      </c>
      <c r="N14" s="12" t="s">
        <v>320</v>
      </c>
      <c r="O14" s="21"/>
      <c r="P14" s="21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25"/>
      <c r="AC14" s="17"/>
      <c r="AD14" s="17">
        <v>3</v>
      </c>
      <c r="AE14" s="16">
        <v>44767.711226851854</v>
      </c>
      <c r="AF14" s="17">
        <v>4</v>
      </c>
      <c r="AG14" s="16">
        <v>44788.7190625</v>
      </c>
      <c r="AH14" s="17"/>
      <c r="AI14" s="16"/>
      <c r="AJ14" s="39"/>
      <c r="AK14" s="16"/>
      <c r="AL14" s="17" t="s">
        <v>251</v>
      </c>
    </row>
    <row r="15" spans="1:38" x14ac:dyDescent="0.35">
      <c r="A15" s="14" t="s">
        <v>147</v>
      </c>
      <c r="B15" s="33">
        <v>44753</v>
      </c>
      <c r="C15" s="39">
        <v>-121.979039288962</v>
      </c>
      <c r="D15" s="39">
        <v>40.422323529509796</v>
      </c>
      <c r="E15" s="39">
        <v>1.392935036084417</v>
      </c>
      <c r="F15" s="16">
        <v>44748.776261574072</v>
      </c>
      <c r="G15" s="17" t="s">
        <v>14</v>
      </c>
      <c r="H15" s="12" t="s">
        <v>203</v>
      </c>
      <c r="I15" s="17" t="s">
        <v>178</v>
      </c>
      <c r="J15" s="17">
        <v>2</v>
      </c>
      <c r="K15" s="43" t="s">
        <v>212</v>
      </c>
      <c r="L15" s="42" t="s">
        <v>167</v>
      </c>
      <c r="M15" s="43" t="s">
        <v>179</v>
      </c>
      <c r="N15" s="12" t="s">
        <v>320</v>
      </c>
      <c r="O15" s="12" t="s">
        <v>275</v>
      </c>
      <c r="P15" s="21"/>
      <c r="Q15" s="17">
        <v>20</v>
      </c>
      <c r="R15" s="17">
        <v>23</v>
      </c>
      <c r="S15" s="17">
        <v>8</v>
      </c>
      <c r="T15" s="17">
        <v>120</v>
      </c>
      <c r="U15" s="17">
        <v>90</v>
      </c>
      <c r="V15" s="17">
        <v>666000</v>
      </c>
      <c r="W15" s="17">
        <v>667687</v>
      </c>
      <c r="X15" s="17">
        <v>100</v>
      </c>
      <c r="Y15" s="17"/>
      <c r="Z15" s="17"/>
      <c r="AA15" s="17"/>
      <c r="AB15" s="25"/>
      <c r="AC15" s="17"/>
      <c r="AD15" s="17">
        <v>3</v>
      </c>
      <c r="AE15" s="16">
        <v>44767.729791666665</v>
      </c>
      <c r="AF15" s="17">
        <v>3</v>
      </c>
      <c r="AG15" s="16">
        <v>44788.734675925924</v>
      </c>
      <c r="AH15" s="17">
        <v>4</v>
      </c>
      <c r="AI15" s="16">
        <v>44820.714722222219</v>
      </c>
      <c r="AJ15" s="39"/>
      <c r="AK15" s="16"/>
      <c r="AL15" s="17" t="s">
        <v>251</v>
      </c>
    </row>
    <row r="16" spans="1:38" x14ac:dyDescent="0.35">
      <c r="A16" s="14" t="s">
        <v>147</v>
      </c>
      <c r="B16" s="33">
        <v>44753</v>
      </c>
      <c r="C16" s="39">
        <v>-121.985200304388</v>
      </c>
      <c r="D16" s="39">
        <v>40.423859193442603</v>
      </c>
      <c r="E16" s="39">
        <v>0.99379170284128193</v>
      </c>
      <c r="F16" s="16">
        <v>44748.798495370371</v>
      </c>
      <c r="G16" s="17" t="s">
        <v>14</v>
      </c>
      <c r="H16" s="12" t="s">
        <v>204</v>
      </c>
      <c r="I16" s="17" t="s">
        <v>178</v>
      </c>
      <c r="J16" s="17">
        <v>2</v>
      </c>
      <c r="K16" s="42" t="s">
        <v>167</v>
      </c>
      <c r="L16" s="42" t="s">
        <v>167</v>
      </c>
      <c r="M16" s="43" t="s">
        <v>179</v>
      </c>
      <c r="N16" s="12" t="s">
        <v>320</v>
      </c>
      <c r="O16" s="21"/>
      <c r="P16" s="21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25"/>
      <c r="AC16" s="17"/>
      <c r="AD16" s="17">
        <v>3</v>
      </c>
      <c r="AE16" s="16">
        <v>44767.753182870372</v>
      </c>
      <c r="AF16" s="17">
        <v>4</v>
      </c>
      <c r="AG16" s="16">
        <v>44788.774062500001</v>
      </c>
      <c r="AH16" s="17">
        <v>5</v>
      </c>
      <c r="AI16" s="16">
        <v>44820.747256944444</v>
      </c>
      <c r="AJ16" s="39"/>
      <c r="AK16" s="16"/>
      <c r="AL16" s="17" t="s">
        <v>251</v>
      </c>
    </row>
    <row r="17" spans="1:38" x14ac:dyDescent="0.35">
      <c r="A17" s="14" t="s">
        <v>147</v>
      </c>
      <c r="B17" s="33">
        <v>44753</v>
      </c>
      <c r="C17" s="39">
        <v>-121.991138612184</v>
      </c>
      <c r="D17" s="39">
        <v>40.424095743272197</v>
      </c>
      <c r="E17" s="39">
        <v>0.60245031515807757</v>
      </c>
      <c r="F17" s="16">
        <v>44748.823437500003</v>
      </c>
      <c r="G17" s="17" t="s">
        <v>14</v>
      </c>
      <c r="H17" s="12" t="s">
        <v>205</v>
      </c>
      <c r="I17" s="17" t="s">
        <v>178</v>
      </c>
      <c r="J17" s="17">
        <v>2</v>
      </c>
      <c r="K17" s="42" t="s">
        <v>167</v>
      </c>
      <c r="L17" s="42" t="s">
        <v>167</v>
      </c>
      <c r="M17" s="43" t="s">
        <v>179</v>
      </c>
      <c r="N17" s="12" t="s">
        <v>320</v>
      </c>
      <c r="O17" s="12" t="s">
        <v>275</v>
      </c>
      <c r="P17" s="21"/>
      <c r="Q17" s="17">
        <v>14</v>
      </c>
      <c r="R17" s="17">
        <v>21</v>
      </c>
      <c r="S17" s="17">
        <v>12</v>
      </c>
      <c r="T17" s="17">
        <v>150</v>
      </c>
      <c r="U17" s="17">
        <v>47</v>
      </c>
      <c r="V17" s="17">
        <v>666000</v>
      </c>
      <c r="W17" s="17">
        <v>668702</v>
      </c>
      <c r="X17" s="17">
        <v>100</v>
      </c>
      <c r="Y17" s="17"/>
      <c r="Z17" s="17"/>
      <c r="AA17" s="17"/>
      <c r="AB17" s="25"/>
      <c r="AC17" s="17"/>
      <c r="AD17" s="17">
        <v>3</v>
      </c>
      <c r="AE17" s="16">
        <v>44767.787083333336</v>
      </c>
      <c r="AF17" s="17">
        <v>4</v>
      </c>
      <c r="AG17" s="16">
        <v>44788.789340277777</v>
      </c>
      <c r="AH17" s="17">
        <v>5</v>
      </c>
      <c r="AI17" s="16">
        <v>44820.78402777778</v>
      </c>
      <c r="AJ17" s="39"/>
      <c r="AK17" s="16"/>
      <c r="AL17" s="17" t="s">
        <v>251</v>
      </c>
    </row>
    <row r="18" spans="1:38" x14ac:dyDescent="0.35">
      <c r="A18" s="14" t="s">
        <v>147</v>
      </c>
      <c r="B18" s="33">
        <v>44753</v>
      </c>
      <c r="C18" s="39">
        <v>-121.99240011274399</v>
      </c>
      <c r="D18" s="39">
        <v>40.424110825727603</v>
      </c>
      <c r="E18" s="39">
        <v>0.53467658469083557</v>
      </c>
      <c r="F18" s="16">
        <v>44748.835625</v>
      </c>
      <c r="G18" s="17" t="s">
        <v>14</v>
      </c>
      <c r="H18" s="12" t="s">
        <v>206</v>
      </c>
      <c r="I18" s="17" t="s">
        <v>178</v>
      </c>
      <c r="J18" s="17">
        <v>2</v>
      </c>
      <c r="K18" s="42" t="s">
        <v>167</v>
      </c>
      <c r="L18" s="42" t="s">
        <v>167</v>
      </c>
      <c r="M18" s="42" t="s">
        <v>167</v>
      </c>
      <c r="N18" s="12" t="s">
        <v>320</v>
      </c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25"/>
      <c r="AC18" s="17" t="s">
        <v>243</v>
      </c>
      <c r="AD18" s="17">
        <v>5</v>
      </c>
      <c r="AE18" s="16">
        <v>44788.806817129633</v>
      </c>
      <c r="AF18" s="17"/>
      <c r="AG18" s="16"/>
      <c r="AH18" s="17"/>
      <c r="AI18" s="16"/>
      <c r="AJ18" s="39"/>
      <c r="AK18" s="16"/>
      <c r="AL18" s="17" t="s">
        <v>251</v>
      </c>
    </row>
    <row r="19" spans="1:38" x14ac:dyDescent="0.35">
      <c r="A19" s="14" t="s">
        <v>147</v>
      </c>
      <c r="B19" s="33">
        <v>44753</v>
      </c>
      <c r="C19" s="39">
        <v>-122.005911607356</v>
      </c>
      <c r="D19" s="39">
        <v>40.426313550736801</v>
      </c>
      <c r="E19" s="39">
        <v>16.251131287645837</v>
      </c>
      <c r="F19" s="16">
        <v>44749.724074074074</v>
      </c>
      <c r="G19" s="17" t="s">
        <v>16</v>
      </c>
      <c r="H19" s="12" t="s">
        <v>207</v>
      </c>
      <c r="I19" s="17" t="s">
        <v>178</v>
      </c>
      <c r="J19" s="17">
        <v>3</v>
      </c>
      <c r="K19" s="42" t="s">
        <v>167</v>
      </c>
      <c r="L19" s="42" t="s">
        <v>167</v>
      </c>
      <c r="M19" s="42" t="s">
        <v>167</v>
      </c>
      <c r="N19" s="12" t="s">
        <v>320</v>
      </c>
      <c r="O19" s="12" t="s">
        <v>275</v>
      </c>
      <c r="Q19" s="17">
        <v>15</v>
      </c>
      <c r="R19" s="17">
        <v>17</v>
      </c>
      <c r="S19" s="17">
        <v>6</v>
      </c>
      <c r="T19" s="17">
        <v>157</v>
      </c>
      <c r="U19" s="17">
        <v>77</v>
      </c>
      <c r="V19" s="17">
        <v>984000</v>
      </c>
      <c r="W19" s="17">
        <v>986555</v>
      </c>
      <c r="X19" s="17">
        <v>100</v>
      </c>
      <c r="Y19" s="17"/>
      <c r="Z19" s="17"/>
      <c r="AA19" s="17"/>
      <c r="AB19" s="25"/>
      <c r="AC19" s="17"/>
      <c r="AD19" s="17">
        <v>3</v>
      </c>
      <c r="AE19" s="16">
        <v>44769.713252314818</v>
      </c>
      <c r="AF19" s="17">
        <v>4</v>
      </c>
      <c r="AG19" s="16">
        <v>44789.708553240744</v>
      </c>
      <c r="AH19" s="17">
        <v>5</v>
      </c>
      <c r="AI19" s="16">
        <v>44869.777499999997</v>
      </c>
      <c r="AJ19" s="39"/>
      <c r="AK19" s="16"/>
      <c r="AL19" s="17" t="s">
        <v>252</v>
      </c>
    </row>
    <row r="20" spans="1:38" x14ac:dyDescent="0.35">
      <c r="A20" s="14" t="s">
        <v>147</v>
      </c>
      <c r="B20" s="33">
        <v>44753</v>
      </c>
      <c r="C20" s="39">
        <v>-122.007361445105</v>
      </c>
      <c r="D20" s="39">
        <v>40.425794126856701</v>
      </c>
      <c r="E20" s="39">
        <v>16.166634558946377</v>
      </c>
      <c r="F20" s="16">
        <v>44749.737002314818</v>
      </c>
      <c r="G20" s="17" t="s">
        <v>16</v>
      </c>
      <c r="H20" s="12" t="s">
        <v>208</v>
      </c>
      <c r="I20" s="17" t="s">
        <v>178</v>
      </c>
      <c r="J20" s="17">
        <v>3</v>
      </c>
      <c r="K20" s="42" t="s">
        <v>167</v>
      </c>
      <c r="L20" s="43" t="s">
        <v>179</v>
      </c>
      <c r="M20" s="42" t="s">
        <v>167</v>
      </c>
      <c r="N20" s="12" t="s">
        <v>320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25"/>
      <c r="AC20" s="17"/>
      <c r="AD20" s="17">
        <v>5</v>
      </c>
      <c r="AE20" s="16">
        <v>44769.765266203707</v>
      </c>
      <c r="AF20" s="17">
        <v>4</v>
      </c>
      <c r="AG20" s="16">
        <v>44818.731400462966</v>
      </c>
      <c r="AH20" s="17">
        <v>5</v>
      </c>
      <c r="AI20" s="16">
        <v>44869.784942129627</v>
      </c>
      <c r="AJ20" s="39"/>
      <c r="AK20" s="16"/>
      <c r="AL20" s="17" t="s">
        <v>252</v>
      </c>
    </row>
    <row r="21" spans="1:38" x14ac:dyDescent="0.35">
      <c r="A21" s="14" t="s">
        <v>147</v>
      </c>
      <c r="B21" s="33">
        <v>44753</v>
      </c>
      <c r="C21" s="39">
        <v>-122.009191368136</v>
      </c>
      <c r="D21" s="39">
        <v>40.426467082929101</v>
      </c>
      <c r="E21" s="39">
        <v>16.041588219464451</v>
      </c>
      <c r="F21" s="16">
        <v>44749.757071759261</v>
      </c>
      <c r="G21" s="17" t="s">
        <v>16</v>
      </c>
      <c r="H21" s="12" t="s">
        <v>209</v>
      </c>
      <c r="I21" s="17" t="s">
        <v>178</v>
      </c>
      <c r="J21" s="17">
        <v>3</v>
      </c>
      <c r="K21" s="43" t="s">
        <v>179</v>
      </c>
      <c r="L21" s="43" t="s">
        <v>179</v>
      </c>
      <c r="M21" s="43" t="s">
        <v>179</v>
      </c>
      <c r="N21" s="12" t="s">
        <v>320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25"/>
      <c r="AC21" s="17"/>
      <c r="AD21" s="17">
        <v>3</v>
      </c>
      <c r="AE21" s="16">
        <v>44769.734224537038</v>
      </c>
      <c r="AF21" s="17">
        <v>4</v>
      </c>
      <c r="AG21" s="16">
        <v>44869.794282407405</v>
      </c>
      <c r="AH21" s="17"/>
      <c r="AI21" s="16"/>
      <c r="AJ21" s="39"/>
      <c r="AK21" s="16"/>
      <c r="AL21" s="17" t="s">
        <v>252</v>
      </c>
    </row>
    <row r="22" spans="1:38" x14ac:dyDescent="0.35">
      <c r="A22" s="14" t="s">
        <v>147</v>
      </c>
      <c r="B22" s="33">
        <v>44753</v>
      </c>
      <c r="C22" s="39">
        <v>-122.018881576853</v>
      </c>
      <c r="D22" s="39">
        <v>40.423103190598297</v>
      </c>
      <c r="E22" s="39">
        <v>15.175925047284545</v>
      </c>
      <c r="F22" s="16">
        <v>44749.815567129626</v>
      </c>
      <c r="G22" s="17" t="s">
        <v>16</v>
      </c>
      <c r="H22" s="12" t="s">
        <v>210</v>
      </c>
      <c r="I22" s="17" t="s">
        <v>178</v>
      </c>
      <c r="J22" s="17">
        <v>3</v>
      </c>
      <c r="K22" s="44" t="s">
        <v>166</v>
      </c>
      <c r="L22" s="44" t="s">
        <v>166</v>
      </c>
      <c r="M22" s="42" t="s">
        <v>167</v>
      </c>
      <c r="N22" s="12" t="s">
        <v>320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25"/>
      <c r="AC22" s="17"/>
      <c r="AD22" s="17"/>
      <c r="AE22" s="16"/>
      <c r="AF22" s="17"/>
      <c r="AG22" s="16"/>
      <c r="AH22" s="17"/>
      <c r="AI22" s="16"/>
      <c r="AJ22" s="39"/>
      <c r="AK22" s="16"/>
      <c r="AL22" s="17" t="s">
        <v>252</v>
      </c>
    </row>
    <row r="23" spans="1:38" x14ac:dyDescent="0.35">
      <c r="A23" s="14" t="s">
        <v>147</v>
      </c>
      <c r="B23" s="33">
        <v>44753</v>
      </c>
      <c r="C23" s="39">
        <v>-122.01890303940201</v>
      </c>
      <c r="D23" s="39">
        <v>40.423147460693301</v>
      </c>
      <c r="E23" s="39">
        <v>15.172675353338567</v>
      </c>
      <c r="F23" s="16">
        <v>44749.816331018519</v>
      </c>
      <c r="G23" s="17" t="s">
        <v>16</v>
      </c>
      <c r="H23" s="12" t="s">
        <v>211</v>
      </c>
      <c r="I23" s="17" t="s">
        <v>178</v>
      </c>
      <c r="J23" s="17">
        <v>3</v>
      </c>
      <c r="K23" s="44" t="s">
        <v>166</v>
      </c>
      <c r="L23" s="42" t="s">
        <v>167</v>
      </c>
      <c r="M23" s="42" t="s">
        <v>167</v>
      </c>
      <c r="N23" s="12" t="s">
        <v>320</v>
      </c>
      <c r="O23" s="12" t="s">
        <v>275</v>
      </c>
      <c r="Q23" s="17">
        <v>11</v>
      </c>
      <c r="R23" s="17">
        <v>20</v>
      </c>
      <c r="S23" s="17">
        <v>7</v>
      </c>
      <c r="T23" s="17">
        <v>120</v>
      </c>
      <c r="U23" s="17">
        <v>85</v>
      </c>
      <c r="V23" s="17">
        <v>987000</v>
      </c>
      <c r="W23" s="17">
        <v>989662</v>
      </c>
      <c r="X23" s="17">
        <v>100</v>
      </c>
      <c r="Y23" s="17"/>
      <c r="Z23" s="17"/>
      <c r="AA23" s="17"/>
      <c r="AB23" s="25"/>
      <c r="AC23" s="17"/>
      <c r="AD23" s="17">
        <v>3</v>
      </c>
      <c r="AE23" s="16">
        <v>44869.291666666664</v>
      </c>
      <c r="AF23" s="17"/>
      <c r="AG23" s="16"/>
      <c r="AH23" s="17"/>
      <c r="AI23" s="16"/>
      <c r="AJ23" s="39"/>
      <c r="AK23" s="16"/>
      <c r="AL23" s="17" t="s">
        <v>252</v>
      </c>
    </row>
    <row r="24" spans="1:38" x14ac:dyDescent="0.35">
      <c r="A24" s="14" t="s">
        <v>147</v>
      </c>
      <c r="B24" s="33">
        <v>44782</v>
      </c>
      <c r="C24" s="39">
        <v>-121.86733097435</v>
      </c>
      <c r="D24" s="39">
        <v>40.447863944271901</v>
      </c>
      <c r="E24" s="39">
        <v>8.8985749783637313</v>
      </c>
      <c r="F24" s="16">
        <v>44762.741898148146</v>
      </c>
      <c r="G24" s="17" t="s">
        <v>227</v>
      </c>
      <c r="H24" s="12" t="s">
        <v>235</v>
      </c>
      <c r="I24" s="17" t="s">
        <v>178</v>
      </c>
      <c r="J24" s="17">
        <v>2</v>
      </c>
      <c r="K24" s="43" t="s">
        <v>245</v>
      </c>
      <c r="L24" s="42" t="s">
        <v>167</v>
      </c>
      <c r="M24" s="42" t="s">
        <v>167</v>
      </c>
      <c r="N24" s="12" t="s">
        <v>320</v>
      </c>
      <c r="O24" s="12" t="s">
        <v>275</v>
      </c>
      <c r="Q24" s="17">
        <v>15</v>
      </c>
      <c r="R24" s="17">
        <v>16</v>
      </c>
      <c r="S24" s="17">
        <v>4</v>
      </c>
      <c r="T24" s="17">
        <v>149</v>
      </c>
      <c r="U24" s="17">
        <v>114</v>
      </c>
      <c r="V24" s="17">
        <v>666000</v>
      </c>
      <c r="W24" s="17">
        <v>666772</v>
      </c>
      <c r="X24" s="17">
        <v>100</v>
      </c>
      <c r="Y24" s="17"/>
      <c r="Z24" s="17"/>
      <c r="AA24" s="17"/>
      <c r="AB24" s="25"/>
      <c r="AC24" s="17"/>
      <c r="AD24" s="17">
        <v>3</v>
      </c>
      <c r="AE24" s="16">
        <v>44783.708912037036</v>
      </c>
      <c r="AF24" s="17"/>
      <c r="AG24" s="16"/>
      <c r="AH24" s="17"/>
      <c r="AI24" s="16"/>
      <c r="AJ24" s="39"/>
      <c r="AK24" s="16"/>
      <c r="AL24" s="17" t="s">
        <v>251</v>
      </c>
    </row>
    <row r="25" spans="1:38" x14ac:dyDescent="0.35">
      <c r="A25" s="14" t="s">
        <v>147</v>
      </c>
      <c r="B25" s="33">
        <v>44782</v>
      </c>
      <c r="C25" s="39">
        <v>-121.95343025159001</v>
      </c>
      <c r="D25" s="39">
        <v>40.418541459847098</v>
      </c>
      <c r="E25" s="39">
        <v>2.9466645398106435</v>
      </c>
      <c r="F25" s="16">
        <v>44767.721261574072</v>
      </c>
      <c r="G25" s="17" t="s">
        <v>188</v>
      </c>
      <c r="H25" s="12" t="s">
        <v>236</v>
      </c>
      <c r="I25" s="17" t="s">
        <v>178</v>
      </c>
      <c r="J25" s="17">
        <v>3</v>
      </c>
      <c r="K25" s="42" t="s">
        <v>167</v>
      </c>
      <c r="L25" s="42" t="s">
        <v>167</v>
      </c>
      <c r="M25" s="43" t="s">
        <v>179</v>
      </c>
      <c r="N25" s="12" t="s">
        <v>320</v>
      </c>
      <c r="O25" s="12" t="s">
        <v>275</v>
      </c>
      <c r="Q25" s="17">
        <v>11</v>
      </c>
      <c r="R25" s="17">
        <v>15</v>
      </c>
      <c r="S25" s="17">
        <v>6</v>
      </c>
      <c r="T25" s="17">
        <v>85</v>
      </c>
      <c r="U25" s="17">
        <v>63</v>
      </c>
      <c r="V25" s="17">
        <v>989000</v>
      </c>
      <c r="W25" s="17">
        <v>990460</v>
      </c>
      <c r="X25" s="17">
        <v>100</v>
      </c>
      <c r="Y25" s="17"/>
      <c r="Z25" s="17"/>
      <c r="AA25" s="17"/>
      <c r="AB25" s="25"/>
      <c r="AC25" s="17"/>
      <c r="AD25" s="17">
        <v>3</v>
      </c>
      <c r="AE25" s="16">
        <v>44785.720960648148</v>
      </c>
      <c r="AF25" s="17"/>
      <c r="AG25" s="16"/>
      <c r="AH25" s="17"/>
      <c r="AI25" s="16"/>
      <c r="AJ25" s="39"/>
      <c r="AK25" s="16"/>
      <c r="AL25" s="17" t="s">
        <v>251</v>
      </c>
    </row>
    <row r="26" spans="1:38" x14ac:dyDescent="0.35">
      <c r="A26" s="14" t="s">
        <v>147</v>
      </c>
      <c r="B26" s="33">
        <v>44782</v>
      </c>
      <c r="C26" s="39">
        <v>-121.954072894666</v>
      </c>
      <c r="D26" s="39">
        <v>40.418780538328299</v>
      </c>
      <c r="E26" s="39">
        <v>2.9079596845690481</v>
      </c>
      <c r="F26" s="16">
        <v>44767.731620370374</v>
      </c>
      <c r="G26" s="17" t="s">
        <v>188</v>
      </c>
      <c r="H26" s="12" t="s">
        <v>237</v>
      </c>
      <c r="I26" s="17" t="s">
        <v>178</v>
      </c>
      <c r="J26" s="17">
        <v>3</v>
      </c>
      <c r="K26" s="44" t="s">
        <v>166</v>
      </c>
      <c r="L26" s="43" t="s">
        <v>179</v>
      </c>
      <c r="M26" s="43" t="s">
        <v>179</v>
      </c>
      <c r="N26" s="12" t="s">
        <v>320</v>
      </c>
      <c r="Q26" s="17"/>
      <c r="R26" s="17"/>
      <c r="S26" s="17">
        <v>10</v>
      </c>
      <c r="T26" s="17"/>
      <c r="U26" s="17"/>
      <c r="V26" s="17"/>
      <c r="W26" s="17"/>
      <c r="X26" s="17"/>
      <c r="Y26" s="17"/>
      <c r="Z26" s="17"/>
      <c r="AA26" s="17"/>
      <c r="AB26" s="25"/>
      <c r="AC26" s="17"/>
      <c r="AD26" s="17">
        <v>3</v>
      </c>
      <c r="AE26" s="16">
        <v>44785.725694444445</v>
      </c>
      <c r="AF26" s="17"/>
      <c r="AG26" s="16"/>
      <c r="AH26" s="17"/>
      <c r="AI26" s="16"/>
      <c r="AJ26" s="39"/>
      <c r="AK26" s="16"/>
      <c r="AL26" s="17" t="s">
        <v>251</v>
      </c>
    </row>
    <row r="27" spans="1:38" x14ac:dyDescent="0.35">
      <c r="A27" s="14" t="s">
        <v>147</v>
      </c>
      <c r="B27" s="33">
        <v>44782</v>
      </c>
      <c r="C27" s="39">
        <v>-121.96454197164999</v>
      </c>
      <c r="D27" s="39">
        <v>40.4215969510661</v>
      </c>
      <c r="E27" s="39">
        <v>2.2685624525550101</v>
      </c>
      <c r="F27" s="16">
        <v>44767.666666666664</v>
      </c>
      <c r="G27" s="17" t="s">
        <v>14</v>
      </c>
      <c r="H27" s="12" t="s">
        <v>238</v>
      </c>
      <c r="I27" s="17" t="s">
        <v>178</v>
      </c>
      <c r="J27" s="17">
        <v>2</v>
      </c>
      <c r="N27" s="12" t="s">
        <v>320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25"/>
      <c r="AC27" s="17" t="s">
        <v>242</v>
      </c>
      <c r="AD27" s="17">
        <v>4</v>
      </c>
      <c r="AE27" s="16">
        <v>44820.713240740741</v>
      </c>
      <c r="AF27" s="17"/>
      <c r="AG27" s="16"/>
      <c r="AH27" s="17"/>
      <c r="AI27" s="16"/>
      <c r="AJ27" s="39"/>
      <c r="AK27" s="16"/>
      <c r="AL27" s="17" t="s">
        <v>251</v>
      </c>
    </row>
    <row r="28" spans="1:38" x14ac:dyDescent="0.35">
      <c r="A28" s="14" t="s">
        <v>147</v>
      </c>
      <c r="B28" s="33">
        <v>44782</v>
      </c>
      <c r="C28" s="39">
        <v>-122.006833185413</v>
      </c>
      <c r="D28" s="39">
        <v>40.426027443538999</v>
      </c>
      <c r="E28" s="39">
        <v>16.199185185429652</v>
      </c>
      <c r="F28" s="16">
        <v>44769.717499999999</v>
      </c>
      <c r="G28" s="17" t="s">
        <v>16</v>
      </c>
      <c r="H28" s="12" t="s">
        <v>239</v>
      </c>
      <c r="I28" s="17" t="s">
        <v>178</v>
      </c>
      <c r="J28" s="17">
        <v>2</v>
      </c>
      <c r="K28" s="42" t="s">
        <v>167</v>
      </c>
      <c r="L28" s="42" t="s">
        <v>167</v>
      </c>
      <c r="M28" s="42" t="s">
        <v>167</v>
      </c>
      <c r="N28" s="12" t="s">
        <v>320</v>
      </c>
      <c r="O28" s="12" t="s">
        <v>275</v>
      </c>
      <c r="Q28" s="17">
        <v>15</v>
      </c>
      <c r="R28" s="17">
        <v>17</v>
      </c>
      <c r="S28" s="17">
        <v>7</v>
      </c>
      <c r="T28" s="17">
        <v>116</v>
      </c>
      <c r="U28" s="17">
        <v>83</v>
      </c>
      <c r="V28" s="17">
        <v>666000</v>
      </c>
      <c r="W28" s="17">
        <v>668400</v>
      </c>
      <c r="X28" s="17">
        <v>100</v>
      </c>
      <c r="Y28" s="17"/>
      <c r="Z28" s="17"/>
      <c r="AA28" s="17"/>
      <c r="AB28" s="25"/>
      <c r="AC28" s="17"/>
      <c r="AD28" s="17">
        <v>3</v>
      </c>
      <c r="AE28" s="16">
        <v>44869.776087962964</v>
      </c>
      <c r="AF28" s="17"/>
      <c r="AG28" s="16"/>
      <c r="AH28" s="17"/>
      <c r="AI28" s="16"/>
      <c r="AJ28" s="39"/>
      <c r="AK28" s="16"/>
      <c r="AL28" s="17" t="s">
        <v>252</v>
      </c>
    </row>
    <row r="29" spans="1:38" x14ac:dyDescent="0.35">
      <c r="A29" s="14" t="s">
        <v>147</v>
      </c>
      <c r="B29" s="33">
        <v>44782</v>
      </c>
      <c r="C29" s="39">
        <v>-122.00922847304901</v>
      </c>
      <c r="D29" s="39">
        <v>40.426503801987998</v>
      </c>
      <c r="E29" s="39">
        <v>16.038390790010279</v>
      </c>
      <c r="F29" s="16">
        <v>44769.736215277779</v>
      </c>
      <c r="G29" s="17" t="s">
        <v>16</v>
      </c>
      <c r="H29" s="12" t="s">
        <v>240</v>
      </c>
      <c r="I29" s="17" t="s">
        <v>178</v>
      </c>
      <c r="J29" s="17">
        <v>2</v>
      </c>
      <c r="K29" s="42" t="s">
        <v>167</v>
      </c>
      <c r="L29" s="43" t="s">
        <v>179</v>
      </c>
      <c r="M29" s="42" t="s">
        <v>167</v>
      </c>
      <c r="N29" s="12" t="s">
        <v>320</v>
      </c>
      <c r="Q29" s="17"/>
      <c r="R29" s="17"/>
      <c r="S29" s="17">
        <v>10</v>
      </c>
      <c r="T29" s="17"/>
      <c r="U29" s="17"/>
      <c r="V29" s="17"/>
      <c r="W29" s="17"/>
      <c r="X29" s="17"/>
      <c r="Y29" s="17"/>
      <c r="Z29" s="17"/>
      <c r="AA29" s="17"/>
      <c r="AB29" s="25"/>
      <c r="AC29" s="17"/>
      <c r="AD29" s="17">
        <v>3</v>
      </c>
      <c r="AE29" s="16">
        <v>44789.719386574077</v>
      </c>
      <c r="AF29" s="17">
        <v>4</v>
      </c>
      <c r="AG29" s="16">
        <v>44869.794930555552</v>
      </c>
      <c r="AH29" s="17"/>
      <c r="AL29" s="17" t="s">
        <v>252</v>
      </c>
    </row>
    <row r="30" spans="1:38" x14ac:dyDescent="0.35">
      <c r="A30" s="14" t="s">
        <v>147</v>
      </c>
      <c r="B30" s="33">
        <v>44782</v>
      </c>
      <c r="C30" s="39">
        <v>-122.00937366685</v>
      </c>
      <c r="D30" s="39">
        <v>40.4266350648005</v>
      </c>
      <c r="E30" s="39">
        <v>16.026129988570808</v>
      </c>
      <c r="F30" s="16">
        <v>44769.740671296298</v>
      </c>
      <c r="G30" s="17" t="s">
        <v>16</v>
      </c>
      <c r="H30" s="12" t="s">
        <v>241</v>
      </c>
      <c r="I30" s="17" t="s">
        <v>178</v>
      </c>
      <c r="J30" s="17">
        <v>2</v>
      </c>
      <c r="K30" s="42" t="s">
        <v>167</v>
      </c>
      <c r="L30" s="43" t="s">
        <v>179</v>
      </c>
      <c r="M30" s="42" t="s">
        <v>167</v>
      </c>
      <c r="N30" s="12" t="s">
        <v>320</v>
      </c>
      <c r="Q30" s="17"/>
      <c r="R30" s="17"/>
      <c r="S30" s="17">
        <v>17</v>
      </c>
      <c r="T30" s="17"/>
      <c r="U30" s="17"/>
      <c r="V30" s="17"/>
      <c r="W30" s="17"/>
      <c r="X30" s="17"/>
      <c r="Y30" s="17"/>
      <c r="Z30" s="17"/>
      <c r="AA30" s="17"/>
      <c r="AB30" s="25"/>
      <c r="AC30" s="17"/>
      <c r="AD30" s="17">
        <v>3</v>
      </c>
      <c r="AE30" s="16">
        <v>44789.72184027778</v>
      </c>
      <c r="AF30" s="17">
        <v>4</v>
      </c>
      <c r="AG30" s="16">
        <v>44869.795694444445</v>
      </c>
      <c r="AH30" s="17"/>
      <c r="AL30" s="17" t="s">
        <v>252</v>
      </c>
    </row>
    <row r="31" spans="1:38" x14ac:dyDescent="0.35">
      <c r="A31" s="14" t="s">
        <v>147</v>
      </c>
      <c r="B31" s="33">
        <v>44816</v>
      </c>
      <c r="C31" s="39">
        <v>-121.972779423821</v>
      </c>
      <c r="D31" s="39">
        <v>40.422093810850001</v>
      </c>
      <c r="E31" s="39">
        <v>1.8225330383203591</v>
      </c>
      <c r="F31" s="16">
        <v>44788.700694444444</v>
      </c>
      <c r="G31" s="17" t="s">
        <v>14</v>
      </c>
      <c r="H31" s="12" t="s">
        <v>259</v>
      </c>
      <c r="I31" s="17" t="s">
        <v>178</v>
      </c>
      <c r="J31" s="17">
        <v>3</v>
      </c>
      <c r="K31" s="42" t="s">
        <v>167</v>
      </c>
      <c r="L31" s="42" t="s">
        <v>167</v>
      </c>
      <c r="M31" s="43" t="s">
        <v>179</v>
      </c>
      <c r="N31" s="12" t="s">
        <v>320</v>
      </c>
      <c r="Q31" s="17"/>
      <c r="R31" s="17"/>
      <c r="S31" s="17">
        <v>7</v>
      </c>
      <c r="T31" s="17"/>
      <c r="U31" s="17"/>
      <c r="V31" s="17"/>
      <c r="W31" s="17"/>
      <c r="X31" s="17"/>
      <c r="Y31" s="17"/>
      <c r="Z31" s="17"/>
      <c r="AA31" s="17"/>
      <c r="AB31" s="25"/>
      <c r="AC31" s="17"/>
      <c r="AD31" s="17">
        <v>4</v>
      </c>
      <c r="AE31" s="16">
        <v>44820.712708333333</v>
      </c>
      <c r="AF31" s="17"/>
      <c r="AG31" s="16"/>
      <c r="AH31" s="17"/>
    </row>
    <row r="32" spans="1:38" x14ac:dyDescent="0.35">
      <c r="A32" s="14" t="s">
        <v>147</v>
      </c>
      <c r="B32" s="33">
        <v>44874</v>
      </c>
      <c r="C32" s="39">
        <v>-122.005884598609</v>
      </c>
      <c r="D32" s="39">
        <v>40.426351478213498</v>
      </c>
      <c r="E32" s="39">
        <v>16.25343722514652</v>
      </c>
      <c r="F32" s="16">
        <v>44847.676793981482</v>
      </c>
      <c r="G32" s="17" t="s">
        <v>16</v>
      </c>
      <c r="H32" s="12" t="s">
        <v>286</v>
      </c>
      <c r="I32" s="17" t="s">
        <v>178</v>
      </c>
      <c r="J32" s="17">
        <v>2</v>
      </c>
      <c r="K32" s="44" t="s">
        <v>271</v>
      </c>
      <c r="L32" s="42" t="s">
        <v>167</v>
      </c>
      <c r="M32" s="42" t="s">
        <v>167</v>
      </c>
      <c r="N32" s="2" t="s">
        <v>275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25"/>
      <c r="AC32" s="17" t="s">
        <v>272</v>
      </c>
      <c r="AD32" s="17">
        <v>5</v>
      </c>
      <c r="AE32" s="16">
        <v>44869.77721064815</v>
      </c>
      <c r="AF32" s="17"/>
      <c r="AG32" s="16"/>
      <c r="AH32" s="17"/>
    </row>
    <row r="33" spans="1:34" x14ac:dyDescent="0.35">
      <c r="A33" s="14" t="s">
        <v>147</v>
      </c>
      <c r="B33" s="33">
        <v>44874</v>
      </c>
      <c r="C33" s="39">
        <v>-122.00593458626101</v>
      </c>
      <c r="D33" s="39">
        <v>40.426319306567699</v>
      </c>
      <c r="E33" s="39">
        <v>16.250158719543055</v>
      </c>
      <c r="F33" s="16">
        <v>44847.683668981481</v>
      </c>
      <c r="G33" s="17" t="s">
        <v>16</v>
      </c>
      <c r="H33" s="12" t="s">
        <v>287</v>
      </c>
      <c r="I33" s="17" t="s">
        <v>178</v>
      </c>
      <c r="J33" s="17">
        <v>2</v>
      </c>
      <c r="K33" s="42" t="s">
        <v>167</v>
      </c>
      <c r="L33" s="43" t="s">
        <v>179</v>
      </c>
      <c r="M33" s="43" t="s">
        <v>179</v>
      </c>
      <c r="N33" s="12" t="s">
        <v>320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25"/>
      <c r="AC33" s="17" t="s">
        <v>273</v>
      </c>
      <c r="AD33" s="17">
        <v>5</v>
      </c>
      <c r="AE33" s="16">
        <v>44869.777962962966</v>
      </c>
      <c r="AF33" s="17"/>
      <c r="AG33" s="16"/>
      <c r="AH33" s="17"/>
    </row>
    <row r="34" spans="1:34" x14ac:dyDescent="0.35">
      <c r="A34" s="14" t="s">
        <v>147</v>
      </c>
      <c r="B34" s="33">
        <v>44874</v>
      </c>
      <c r="C34" s="39">
        <v>-122.006842240431</v>
      </c>
      <c r="D34" s="39">
        <v>40.426026258449603</v>
      </c>
      <c r="E34" s="39">
        <v>16.198726894650058</v>
      </c>
      <c r="F34" s="16">
        <v>44847.688576388886</v>
      </c>
      <c r="G34" s="17" t="s">
        <v>16</v>
      </c>
      <c r="H34" s="12" t="s">
        <v>288</v>
      </c>
      <c r="I34" s="17" t="s">
        <v>178</v>
      </c>
      <c r="J34" s="17">
        <v>2</v>
      </c>
      <c r="K34" s="43" t="s">
        <v>212</v>
      </c>
      <c r="L34" s="43" t="s">
        <v>179</v>
      </c>
      <c r="M34" s="43" t="s">
        <v>179</v>
      </c>
      <c r="N34" s="12" t="s">
        <v>320</v>
      </c>
      <c r="O34" s="12" t="s">
        <v>275</v>
      </c>
      <c r="Q34" s="17">
        <v>18</v>
      </c>
      <c r="R34" s="17">
        <v>21</v>
      </c>
      <c r="S34" s="17">
        <v>9</v>
      </c>
      <c r="T34" s="17">
        <v>172</v>
      </c>
      <c r="U34" s="17">
        <v>86</v>
      </c>
      <c r="V34" s="17">
        <v>667000</v>
      </c>
      <c r="W34" s="17">
        <v>673142</v>
      </c>
      <c r="X34" s="17">
        <v>100</v>
      </c>
      <c r="Y34" s="17"/>
      <c r="Z34" s="17"/>
      <c r="AA34" s="17"/>
      <c r="AB34" s="25"/>
      <c r="AC34" s="17"/>
      <c r="AD34" s="17">
        <v>3</v>
      </c>
      <c r="AE34" s="16">
        <v>44869.776701388888</v>
      </c>
      <c r="AF34" s="17"/>
      <c r="AG34" s="16"/>
      <c r="AH34" s="17"/>
    </row>
    <row r="35" spans="1:34" x14ac:dyDescent="0.35">
      <c r="A35" s="14" t="s">
        <v>147</v>
      </c>
      <c r="B35" s="33">
        <v>44874</v>
      </c>
      <c r="C35" s="39">
        <v>-122.00922296817301</v>
      </c>
      <c r="D35" s="39">
        <v>40.426468110045398</v>
      </c>
      <c r="E35" s="39">
        <v>16.040463967101626</v>
      </c>
      <c r="F35" s="16">
        <v>44847.704282407409</v>
      </c>
      <c r="G35" s="17" t="s">
        <v>16</v>
      </c>
      <c r="H35" s="12" t="s">
        <v>289</v>
      </c>
      <c r="I35" s="17" t="s">
        <v>178</v>
      </c>
      <c r="J35" s="17">
        <v>2</v>
      </c>
      <c r="K35" s="42" t="s">
        <v>167</v>
      </c>
      <c r="L35" s="42" t="s">
        <v>167</v>
      </c>
      <c r="M35" s="43" t="s">
        <v>179</v>
      </c>
      <c r="N35" s="12" t="s">
        <v>320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25"/>
      <c r="AC35" s="17"/>
      <c r="AD35" s="17">
        <v>3</v>
      </c>
      <c r="AE35" s="16">
        <v>44869.794699074075</v>
      </c>
      <c r="AF35" s="17"/>
      <c r="AG35" s="16"/>
    </row>
    <row r="36" spans="1:34" x14ac:dyDescent="0.35">
      <c r="A36" s="14" t="s">
        <v>147</v>
      </c>
      <c r="B36" s="33">
        <v>44874</v>
      </c>
      <c r="C36" s="39">
        <v>-122.00937717746601</v>
      </c>
      <c r="D36" s="39">
        <v>40.426625033002303</v>
      </c>
      <c r="E36" s="39">
        <v>16.026447372168164</v>
      </c>
      <c r="F36" s="16">
        <v>44847.706655092596</v>
      </c>
      <c r="G36" s="17" t="s">
        <v>16</v>
      </c>
      <c r="H36" s="12" t="s">
        <v>290</v>
      </c>
      <c r="I36" s="17" t="s">
        <v>178</v>
      </c>
      <c r="J36" s="17">
        <v>2</v>
      </c>
      <c r="K36" s="42" t="s">
        <v>167</v>
      </c>
      <c r="L36" s="42" t="s">
        <v>167</v>
      </c>
      <c r="M36" s="42" t="s">
        <v>167</v>
      </c>
      <c r="N36" s="12" t="s">
        <v>320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25"/>
      <c r="AC36" s="17"/>
      <c r="AD36" s="17">
        <v>3</v>
      </c>
      <c r="AE36" s="16">
        <v>44869.795983796299</v>
      </c>
      <c r="AF36" s="17"/>
      <c r="AG36" s="16"/>
    </row>
    <row r="37" spans="1:34" x14ac:dyDescent="0.35">
      <c r="A37" s="14" t="s">
        <v>147</v>
      </c>
      <c r="B37" s="33">
        <v>44874</v>
      </c>
      <c r="C37" s="39">
        <v>-122.013768260254</v>
      </c>
      <c r="D37" s="39">
        <v>40.424587631996197</v>
      </c>
      <c r="E37" s="39">
        <v>15.725199740000088</v>
      </c>
      <c r="F37" s="16">
        <v>44847.720601851855</v>
      </c>
      <c r="G37" s="17" t="s">
        <v>16</v>
      </c>
      <c r="H37" s="12" t="s">
        <v>291</v>
      </c>
      <c r="I37" s="17" t="s">
        <v>178</v>
      </c>
      <c r="J37" s="17">
        <v>2</v>
      </c>
      <c r="K37" s="42" t="s">
        <v>167</v>
      </c>
      <c r="L37" s="43" t="s">
        <v>179</v>
      </c>
      <c r="M37" s="43" t="s">
        <v>212</v>
      </c>
      <c r="N37" s="2" t="s">
        <v>275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25"/>
      <c r="AC37" s="17" t="s">
        <v>274</v>
      </c>
      <c r="AD37" s="17">
        <v>3</v>
      </c>
      <c r="AE37" s="16">
        <v>44869.291666666664</v>
      </c>
      <c r="AF37" s="17"/>
      <c r="AG37" s="16"/>
    </row>
    <row r="38" spans="1:34" x14ac:dyDescent="0.35">
      <c r="A38" s="14" t="s">
        <v>147</v>
      </c>
      <c r="B38" s="33">
        <v>44874</v>
      </c>
      <c r="C38" s="39">
        <v>-122.018879782019</v>
      </c>
      <c r="D38" s="39">
        <v>40.423044116116898</v>
      </c>
      <c r="E38" s="39">
        <v>15.179695400092644</v>
      </c>
      <c r="F38" s="16">
        <v>44847.759479166663</v>
      </c>
      <c r="G38" s="17" t="s">
        <v>16</v>
      </c>
      <c r="H38" s="12" t="s">
        <v>292</v>
      </c>
      <c r="I38" s="17" t="s">
        <v>178</v>
      </c>
      <c r="J38" s="17">
        <v>2</v>
      </c>
      <c r="K38" s="43" t="s">
        <v>212</v>
      </c>
      <c r="L38" s="44" t="s">
        <v>271</v>
      </c>
      <c r="M38" s="42" t="s">
        <v>167</v>
      </c>
      <c r="N38" s="12" t="s">
        <v>320</v>
      </c>
      <c r="O38" s="12" t="s">
        <v>275</v>
      </c>
      <c r="Q38" s="17">
        <v>20</v>
      </c>
      <c r="R38" s="17">
        <v>24</v>
      </c>
      <c r="S38" s="17">
        <v>13</v>
      </c>
      <c r="T38" s="17">
        <v>195</v>
      </c>
      <c r="U38" s="17">
        <v>115</v>
      </c>
      <c r="V38" s="17">
        <v>673000</v>
      </c>
      <c r="W38" s="17">
        <v>674455</v>
      </c>
      <c r="X38" s="17">
        <v>100</v>
      </c>
      <c r="Y38" s="17"/>
      <c r="Z38" s="17"/>
      <c r="AA38" s="17"/>
      <c r="AB38" s="25"/>
      <c r="AC38" s="17"/>
      <c r="AD38" s="17">
        <v>3</v>
      </c>
      <c r="AE38" s="16">
        <v>44869.291666666664</v>
      </c>
      <c r="AF38" s="17"/>
      <c r="AG38" s="16"/>
    </row>
    <row r="39" spans="1:34" x14ac:dyDescent="0.35">
      <c r="A39" s="14" t="s">
        <v>147</v>
      </c>
      <c r="B39" s="33">
        <v>44874</v>
      </c>
      <c r="C39" s="39">
        <v>-121.950582361272</v>
      </c>
      <c r="D39" s="39">
        <v>40.418969134625499</v>
      </c>
      <c r="E39" s="39">
        <v>3.1697269200428311</v>
      </c>
      <c r="F39" s="16">
        <v>44845.693715277775</v>
      </c>
      <c r="G39" s="17" t="s">
        <v>148</v>
      </c>
      <c r="H39" s="12" t="s">
        <v>293</v>
      </c>
      <c r="I39" s="17" t="s">
        <v>178</v>
      </c>
      <c r="J39" s="17">
        <v>2</v>
      </c>
      <c r="K39" s="43" t="s">
        <v>245</v>
      </c>
      <c r="L39" s="43" t="s">
        <v>212</v>
      </c>
      <c r="M39" s="43" t="s">
        <v>179</v>
      </c>
      <c r="N39" s="12" t="s">
        <v>320</v>
      </c>
      <c r="O39" s="12" t="s">
        <v>275</v>
      </c>
      <c r="Q39" s="17">
        <v>12</v>
      </c>
      <c r="R39" s="17">
        <v>20</v>
      </c>
      <c r="S39" s="17">
        <v>8</v>
      </c>
      <c r="T39" s="17">
        <v>206</v>
      </c>
      <c r="U39" s="17">
        <v>82</v>
      </c>
      <c r="V39" s="17">
        <v>101000</v>
      </c>
      <c r="W39" s="17">
        <v>101185</v>
      </c>
      <c r="X39" s="17">
        <v>100</v>
      </c>
      <c r="Y39" s="17"/>
      <c r="Z39" s="17"/>
      <c r="AA39" s="17"/>
      <c r="AB39" s="25"/>
      <c r="AC39" s="17"/>
      <c r="AD39" s="17">
        <v>3</v>
      </c>
      <c r="AE39" s="16">
        <v>44865.700972222221</v>
      </c>
      <c r="AF39" s="17"/>
      <c r="AG39" s="16"/>
    </row>
    <row r="40" spans="1:34" x14ac:dyDescent="0.35">
      <c r="A40" s="14" t="s">
        <v>147</v>
      </c>
      <c r="B40" s="33">
        <v>44874</v>
      </c>
      <c r="C40" s="39">
        <v>-121.957787532571</v>
      </c>
      <c r="D40" s="39">
        <v>40.419308442080698</v>
      </c>
      <c r="E40" s="39">
        <v>2.7023504640461518</v>
      </c>
      <c r="F40" s="16">
        <v>44845.720891203702</v>
      </c>
      <c r="G40" s="17" t="s">
        <v>148</v>
      </c>
      <c r="H40" s="12" t="s">
        <v>294</v>
      </c>
      <c r="I40" s="17" t="s">
        <v>178</v>
      </c>
      <c r="J40" s="17">
        <v>2</v>
      </c>
      <c r="K40" s="43" t="s">
        <v>179</v>
      </c>
      <c r="L40" s="43" t="s">
        <v>179</v>
      </c>
      <c r="M40" s="42" t="s">
        <v>167</v>
      </c>
      <c r="N40" s="12" t="s">
        <v>320</v>
      </c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25"/>
      <c r="AC40" s="17"/>
      <c r="AD40" s="17">
        <v>3</v>
      </c>
      <c r="AE40" s="16">
        <v>44865.730219907404</v>
      </c>
      <c r="AF40" s="17"/>
      <c r="AG40" s="16"/>
    </row>
    <row r="41" spans="1:34" x14ac:dyDescent="0.35">
      <c r="A41" s="14" t="s">
        <v>147</v>
      </c>
      <c r="B41" s="33">
        <v>44874</v>
      </c>
      <c r="C41" s="39">
        <v>-121.964452494786</v>
      </c>
      <c r="D41" s="39">
        <v>40.4215511482045</v>
      </c>
      <c r="E41" s="39">
        <v>2.2741698255120593</v>
      </c>
      <c r="F41" s="16">
        <v>44845.708391203705</v>
      </c>
      <c r="G41" s="17" t="s">
        <v>14</v>
      </c>
      <c r="H41" s="12" t="s">
        <v>295</v>
      </c>
      <c r="I41" s="17" t="s">
        <v>178</v>
      </c>
      <c r="J41" s="17">
        <v>2</v>
      </c>
      <c r="K41" s="42" t="s">
        <v>167</v>
      </c>
      <c r="L41" s="44" t="s">
        <v>166</v>
      </c>
      <c r="M41" s="43" t="s">
        <v>179</v>
      </c>
      <c r="N41" s="12" t="s">
        <v>320</v>
      </c>
      <c r="O41" s="12" t="s">
        <v>275</v>
      </c>
      <c r="Q41" s="17">
        <v>28</v>
      </c>
      <c r="R41" s="17">
        <v>25</v>
      </c>
      <c r="S41" s="17">
        <v>9</v>
      </c>
      <c r="T41" s="17">
        <v>253</v>
      </c>
      <c r="U41" s="17">
        <v>206</v>
      </c>
      <c r="V41" s="17">
        <v>666000</v>
      </c>
      <c r="W41" s="17">
        <v>666980</v>
      </c>
      <c r="X41" s="17">
        <v>100</v>
      </c>
      <c r="Y41" s="17"/>
      <c r="Z41" s="17"/>
      <c r="AA41" s="17"/>
      <c r="AB41" s="25"/>
      <c r="AC41" s="17" t="s">
        <v>278</v>
      </c>
      <c r="AD41" s="17">
        <v>3</v>
      </c>
      <c r="AE41" s="16">
        <v>44868.712048611109</v>
      </c>
      <c r="AF41" s="17"/>
      <c r="AG41" s="16"/>
    </row>
    <row r="42" spans="1:34" x14ac:dyDescent="0.35">
      <c r="A42" s="14" t="s">
        <v>147</v>
      </c>
      <c r="B42" s="33">
        <v>44874</v>
      </c>
      <c r="C42" s="39">
        <v>-121.97276631560401</v>
      </c>
      <c r="D42" s="39">
        <v>40.422084536794202</v>
      </c>
      <c r="E42" s="39">
        <v>1.8234125996441284</v>
      </c>
      <c r="F42" s="16">
        <v>44845.744155092594</v>
      </c>
      <c r="G42" s="17" t="s">
        <v>14</v>
      </c>
      <c r="H42" s="12" t="s">
        <v>296</v>
      </c>
      <c r="I42" s="17" t="s">
        <v>178</v>
      </c>
      <c r="J42" s="17">
        <v>2</v>
      </c>
      <c r="K42" s="43" t="s">
        <v>179</v>
      </c>
      <c r="L42" s="43" t="s">
        <v>179</v>
      </c>
      <c r="M42" s="43" t="s">
        <v>179</v>
      </c>
      <c r="N42" s="12" t="s">
        <v>320</v>
      </c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25"/>
      <c r="AC42" s="17"/>
      <c r="AD42" s="17">
        <v>3</v>
      </c>
      <c r="AE42" s="16">
        <v>44868.291666666664</v>
      </c>
      <c r="AF42" s="17"/>
      <c r="AG42" s="16"/>
    </row>
    <row r="43" spans="1:34" x14ac:dyDescent="0.35">
      <c r="A43" s="14" t="s">
        <v>147</v>
      </c>
      <c r="B43" s="33">
        <v>44874</v>
      </c>
      <c r="C43" s="39">
        <v>-121.973026661746</v>
      </c>
      <c r="D43" s="39">
        <v>40.422159491043402</v>
      </c>
      <c r="E43" s="39">
        <v>1.8087477230948326</v>
      </c>
      <c r="F43" s="16">
        <v>44845.958333333336</v>
      </c>
      <c r="G43" s="17" t="s">
        <v>14</v>
      </c>
      <c r="H43" s="12" t="s">
        <v>297</v>
      </c>
      <c r="I43" s="17" t="s">
        <v>178</v>
      </c>
      <c r="J43" s="17">
        <v>2</v>
      </c>
      <c r="K43" s="44" t="s">
        <v>166</v>
      </c>
      <c r="L43" s="44" t="s">
        <v>166</v>
      </c>
      <c r="M43" s="42" t="s">
        <v>167</v>
      </c>
      <c r="N43" s="12" t="s">
        <v>320</v>
      </c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25"/>
      <c r="AC43" s="17"/>
      <c r="AD43" s="17">
        <v>3</v>
      </c>
      <c r="AE43" s="16">
        <v>44868.291666666664</v>
      </c>
      <c r="AF43" s="17"/>
      <c r="AG43" s="16"/>
    </row>
    <row r="44" spans="1:34" x14ac:dyDescent="0.35">
      <c r="A44" s="14" t="s">
        <v>147</v>
      </c>
      <c r="B44" s="33">
        <v>44874</v>
      </c>
      <c r="C44" s="39">
        <v>-121.975273951042</v>
      </c>
      <c r="D44" s="39">
        <v>40.4220685559537</v>
      </c>
      <c r="E44" s="39">
        <v>1.6721307977200959</v>
      </c>
      <c r="F44" s="16">
        <v>44845.768703703703</v>
      </c>
      <c r="G44" s="17" t="s">
        <v>14</v>
      </c>
      <c r="H44" s="12" t="s">
        <v>298</v>
      </c>
      <c r="I44" s="17" t="s">
        <v>178</v>
      </c>
      <c r="J44" s="17">
        <v>2</v>
      </c>
      <c r="K44" s="43" t="s">
        <v>179</v>
      </c>
      <c r="L44" s="43" t="s">
        <v>279</v>
      </c>
      <c r="M44" s="43" t="s">
        <v>245</v>
      </c>
      <c r="N44" s="12" t="s">
        <v>320</v>
      </c>
      <c r="O44" s="12" t="s">
        <v>275</v>
      </c>
      <c r="Q44" s="17">
        <v>23</v>
      </c>
      <c r="R44" s="17">
        <v>29</v>
      </c>
      <c r="S44" s="17">
        <v>22</v>
      </c>
      <c r="T44" s="17">
        <v>185</v>
      </c>
      <c r="U44" s="17">
        <v>98</v>
      </c>
      <c r="V44" s="17">
        <v>667000</v>
      </c>
      <c r="W44" s="17">
        <v>669206</v>
      </c>
      <c r="X44" s="17">
        <v>100</v>
      </c>
      <c r="Y44" s="17"/>
      <c r="Z44" s="17"/>
      <c r="AA44" s="17"/>
      <c r="AB44" s="25"/>
      <c r="AC44" s="17"/>
      <c r="AD44" s="17">
        <v>3</v>
      </c>
      <c r="AE44" s="16">
        <v>44868.291666666664</v>
      </c>
      <c r="AF44" s="17"/>
      <c r="AG44" s="16"/>
    </row>
    <row r="45" spans="1:34" x14ac:dyDescent="0.35">
      <c r="A45" s="14" t="s">
        <v>147</v>
      </c>
      <c r="B45" s="33">
        <v>44874</v>
      </c>
      <c r="C45" s="39">
        <v>-121.97557591253801</v>
      </c>
      <c r="D45" s="39">
        <v>40.421543614554899</v>
      </c>
      <c r="E45" s="39">
        <v>1.6323802852840974</v>
      </c>
      <c r="F45" s="16">
        <v>44845.779988425929</v>
      </c>
      <c r="G45" s="17" t="s">
        <v>14</v>
      </c>
      <c r="H45" s="12" t="s">
        <v>299</v>
      </c>
      <c r="I45" s="17" t="s">
        <v>178</v>
      </c>
      <c r="J45" s="17">
        <v>2</v>
      </c>
      <c r="K45" s="44" t="s">
        <v>166</v>
      </c>
      <c r="L45" s="43" t="s">
        <v>179</v>
      </c>
      <c r="M45" s="43" t="s">
        <v>179</v>
      </c>
      <c r="N45" s="12" t="s">
        <v>320</v>
      </c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25"/>
      <c r="AC45" s="17"/>
      <c r="AD45" s="17">
        <v>3</v>
      </c>
      <c r="AE45" s="16">
        <v>44868.291666666664</v>
      </c>
      <c r="AF45" s="17"/>
      <c r="AG45" s="16"/>
    </row>
    <row r="46" spans="1:34" x14ac:dyDescent="0.35">
      <c r="A46" s="14" t="s">
        <v>147</v>
      </c>
      <c r="B46" s="33">
        <v>44874</v>
      </c>
      <c r="C46" s="39">
        <v>-121.979034003275</v>
      </c>
      <c r="D46" s="39">
        <v>40.422312610767001</v>
      </c>
      <c r="E46" s="39">
        <v>1.3937268784575949</v>
      </c>
      <c r="F46" s="16">
        <v>44845.7965625</v>
      </c>
      <c r="G46" s="17" t="s">
        <v>14</v>
      </c>
      <c r="H46" s="12" t="s">
        <v>300</v>
      </c>
      <c r="I46" s="17" t="s">
        <v>178</v>
      </c>
      <c r="J46" s="17">
        <v>2</v>
      </c>
      <c r="K46" s="44" t="s">
        <v>166</v>
      </c>
      <c r="L46" s="43" t="s">
        <v>245</v>
      </c>
      <c r="M46" s="43" t="s">
        <v>212</v>
      </c>
      <c r="N46" s="12" t="s">
        <v>320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25"/>
      <c r="AC46" s="17"/>
      <c r="AD46" s="17">
        <v>3</v>
      </c>
      <c r="AE46" s="16">
        <v>44868.291666666664</v>
      </c>
      <c r="AF46" s="17"/>
      <c r="AG46" s="16"/>
    </row>
    <row r="47" spans="1:34" x14ac:dyDescent="0.35">
      <c r="A47" s="14" t="s">
        <v>147</v>
      </c>
      <c r="B47" s="33">
        <v>44874</v>
      </c>
      <c r="C47" s="39">
        <v>-121.992383388809</v>
      </c>
      <c r="D47" s="39">
        <v>40.4240850162969</v>
      </c>
      <c r="E47" s="39">
        <v>0.53612138210914573</v>
      </c>
      <c r="F47" s="16">
        <v>44845.862210648149</v>
      </c>
      <c r="G47" s="17" t="s">
        <v>14</v>
      </c>
      <c r="H47" s="12" t="s">
        <v>301</v>
      </c>
      <c r="I47" s="17" t="s">
        <v>178</v>
      </c>
      <c r="J47" s="17">
        <v>2</v>
      </c>
      <c r="K47" s="44" t="s">
        <v>166</v>
      </c>
      <c r="L47" s="44" t="s">
        <v>166</v>
      </c>
      <c r="M47" s="42" t="s">
        <v>167</v>
      </c>
      <c r="N47" s="12" t="s">
        <v>320</v>
      </c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25"/>
      <c r="AC47" s="17"/>
      <c r="AD47" s="17">
        <v>3</v>
      </c>
      <c r="AE47" s="16">
        <v>44868.291666666664</v>
      </c>
      <c r="AF47" s="17"/>
      <c r="AG47" s="16"/>
    </row>
    <row r="48" spans="1:34" x14ac:dyDescent="0.35">
      <c r="A48" s="14" t="s">
        <v>147</v>
      </c>
      <c r="B48" s="33">
        <v>44874</v>
      </c>
      <c r="C48" s="39">
        <v>-121.99224380858</v>
      </c>
      <c r="D48" s="39">
        <v>40.425511538553003</v>
      </c>
      <c r="E48" s="39">
        <v>0.41181784255547232</v>
      </c>
      <c r="F48" s="16">
        <v>44845.871203703704</v>
      </c>
      <c r="G48" s="17" t="s">
        <v>14</v>
      </c>
      <c r="H48" s="12" t="s">
        <v>302</v>
      </c>
      <c r="I48" s="17" t="s">
        <v>178</v>
      </c>
      <c r="J48" s="17">
        <v>2</v>
      </c>
      <c r="K48" s="44" t="s">
        <v>166</v>
      </c>
      <c r="L48" s="42" t="s">
        <v>167</v>
      </c>
      <c r="M48" s="42" t="s">
        <v>167</v>
      </c>
      <c r="N48" s="12" t="s">
        <v>320</v>
      </c>
      <c r="O48" s="2" t="s">
        <v>275</v>
      </c>
      <c r="Q48" s="17">
        <v>27</v>
      </c>
      <c r="R48" s="17">
        <v>39</v>
      </c>
      <c r="S48" s="17">
        <v>21</v>
      </c>
      <c r="T48" s="17">
        <v>120</v>
      </c>
      <c r="U48" s="17">
        <v>83</v>
      </c>
      <c r="V48" s="17">
        <v>669000</v>
      </c>
      <c r="W48" s="17">
        <v>670985</v>
      </c>
      <c r="X48" s="17">
        <v>100</v>
      </c>
      <c r="Y48" s="17"/>
      <c r="Z48" s="17"/>
      <c r="AA48" s="17"/>
      <c r="AB48" s="25"/>
      <c r="AC48" s="17"/>
      <c r="AD48" s="17">
        <v>3</v>
      </c>
      <c r="AE48" s="16">
        <v>44868.291666666664</v>
      </c>
      <c r="AF48" s="17"/>
      <c r="AG48" s="16"/>
    </row>
    <row r="49" spans="1:33" x14ac:dyDescent="0.35">
      <c r="A49" s="14" t="s">
        <v>147</v>
      </c>
      <c r="B49" s="33">
        <v>44874</v>
      </c>
      <c r="C49" s="39">
        <v>-121.99324125026099</v>
      </c>
      <c r="D49" s="39">
        <v>40.425702635247703</v>
      </c>
      <c r="E49" s="39">
        <v>0.35855737164233126</v>
      </c>
      <c r="F49" s="16">
        <v>44845.88113425926</v>
      </c>
      <c r="G49" s="17" t="s">
        <v>14</v>
      </c>
      <c r="H49" s="12" t="s">
        <v>303</v>
      </c>
      <c r="I49" s="17" t="s">
        <v>178</v>
      </c>
      <c r="J49" s="17">
        <v>2</v>
      </c>
      <c r="K49" s="42" t="s">
        <v>167</v>
      </c>
      <c r="L49" s="43" t="s">
        <v>179</v>
      </c>
      <c r="M49" s="43" t="s">
        <v>179</v>
      </c>
      <c r="N49" s="12" t="s">
        <v>320</v>
      </c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25"/>
      <c r="AC49" s="17"/>
      <c r="AD49" s="17">
        <v>3</v>
      </c>
      <c r="AE49" s="16">
        <v>44868.291666666664</v>
      </c>
      <c r="AF49" s="17"/>
      <c r="AG49" s="16"/>
    </row>
    <row r="50" spans="1:33" x14ac:dyDescent="0.35">
      <c r="A50" s="14" t="s">
        <v>147</v>
      </c>
      <c r="B50" s="33">
        <v>44874</v>
      </c>
      <c r="C50" s="39">
        <v>-121.997038578087</v>
      </c>
      <c r="D50" s="39">
        <v>40.423142666106997</v>
      </c>
      <c r="E50" s="39">
        <v>3.8556967178743948E-2</v>
      </c>
      <c r="F50" s="16">
        <v>44845.89744212963</v>
      </c>
      <c r="G50" s="17" t="s">
        <v>14</v>
      </c>
      <c r="H50" s="12" t="s">
        <v>304</v>
      </c>
      <c r="I50" s="17" t="s">
        <v>178</v>
      </c>
      <c r="J50" s="17">
        <v>2</v>
      </c>
      <c r="K50" s="43" t="s">
        <v>179</v>
      </c>
      <c r="L50" s="43" t="s">
        <v>179</v>
      </c>
      <c r="M50" s="42" t="s">
        <v>167</v>
      </c>
      <c r="N50" s="12" t="s">
        <v>320</v>
      </c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25"/>
      <c r="AC50" s="17"/>
      <c r="AD50" s="17">
        <v>3</v>
      </c>
      <c r="AE50" s="16">
        <v>44868.291666666664</v>
      </c>
      <c r="AF50" s="17"/>
      <c r="AG50" s="16"/>
    </row>
    <row r="51" spans="1:33" x14ac:dyDescent="0.35">
      <c r="A51" s="14" t="s">
        <v>147</v>
      </c>
      <c r="B51" s="33">
        <v>44874</v>
      </c>
      <c r="C51" s="39">
        <v>-121.969122079567</v>
      </c>
      <c r="D51" s="39">
        <v>40.402504404509202</v>
      </c>
      <c r="E51" s="39">
        <v>2.4559472252783863</v>
      </c>
      <c r="F51" s="16">
        <v>44846.696226851855</v>
      </c>
      <c r="G51" s="17" t="s">
        <v>15</v>
      </c>
      <c r="H51" s="12" t="s">
        <v>305</v>
      </c>
      <c r="I51" s="17" t="s">
        <v>178</v>
      </c>
      <c r="J51" s="17">
        <v>2</v>
      </c>
      <c r="K51" s="43" t="s">
        <v>179</v>
      </c>
      <c r="L51" s="44" t="s">
        <v>166</v>
      </c>
      <c r="M51" s="43" t="s">
        <v>179</v>
      </c>
      <c r="N51" s="12" t="s">
        <v>320</v>
      </c>
      <c r="O51" s="12" t="s">
        <v>275</v>
      </c>
      <c r="Q51" s="17">
        <v>28</v>
      </c>
      <c r="R51" s="17">
        <v>30</v>
      </c>
      <c r="S51" s="17">
        <v>18</v>
      </c>
      <c r="T51" s="17">
        <v>180</v>
      </c>
      <c r="U51" s="17">
        <v>85</v>
      </c>
      <c r="V51" s="17">
        <v>101000</v>
      </c>
      <c r="W51" s="17">
        <v>102035</v>
      </c>
      <c r="X51" s="17">
        <v>100</v>
      </c>
      <c r="Y51" s="17">
        <v>101000</v>
      </c>
      <c r="Z51" s="17">
        <v>101313</v>
      </c>
      <c r="AA51" s="17">
        <v>100</v>
      </c>
      <c r="AB51" s="25"/>
      <c r="AC51" s="17"/>
      <c r="AD51" s="17">
        <v>3</v>
      </c>
      <c r="AE51" s="16">
        <v>44868.734143518515</v>
      </c>
      <c r="AF51" s="17"/>
      <c r="AG51" s="16"/>
    </row>
    <row r="52" spans="1:33" x14ac:dyDescent="0.35">
      <c r="A52" s="14" t="s">
        <v>147</v>
      </c>
      <c r="B52" s="33">
        <v>44874</v>
      </c>
      <c r="C52" s="39">
        <v>-121.970072413594</v>
      </c>
      <c r="D52" s="39">
        <v>40.402548669687903</v>
      </c>
      <c r="E52" s="39">
        <v>2.4069945576120522</v>
      </c>
      <c r="F52" s="16">
        <v>44846.612500000003</v>
      </c>
      <c r="G52" s="17" t="s">
        <v>15</v>
      </c>
      <c r="H52" s="12" t="s">
        <v>306</v>
      </c>
      <c r="I52" s="17" t="s">
        <v>178</v>
      </c>
      <c r="J52" s="17">
        <v>2</v>
      </c>
      <c r="K52" s="44" t="s">
        <v>166</v>
      </c>
      <c r="L52" s="43" t="s">
        <v>212</v>
      </c>
      <c r="M52" s="43" t="s">
        <v>179</v>
      </c>
      <c r="N52" s="12" t="s">
        <v>320</v>
      </c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25"/>
      <c r="AC52" s="17"/>
      <c r="AD52" s="17">
        <v>5</v>
      </c>
      <c r="AE52" s="16">
        <v>44868.734606481485</v>
      </c>
      <c r="AF52" s="17"/>
      <c r="AG52" s="16"/>
    </row>
    <row r="53" spans="1:33" x14ac:dyDescent="0.35">
      <c r="A53" s="14" t="s">
        <v>147</v>
      </c>
      <c r="B53" s="33">
        <v>44874</v>
      </c>
      <c r="C53" s="39">
        <v>-121.973303334769</v>
      </c>
      <c r="D53" s="39">
        <v>40.4018857595414</v>
      </c>
      <c r="E53" s="39">
        <v>2.2173862877275647</v>
      </c>
      <c r="F53" s="16">
        <v>44846.730439814812</v>
      </c>
      <c r="G53" s="17" t="s">
        <v>15</v>
      </c>
      <c r="H53" s="12" t="s">
        <v>307</v>
      </c>
      <c r="I53" s="17" t="s">
        <v>178</v>
      </c>
      <c r="J53" s="17">
        <v>2</v>
      </c>
      <c r="K53" s="42" t="s">
        <v>167</v>
      </c>
      <c r="L53" s="44" t="s">
        <v>166</v>
      </c>
      <c r="M53" s="42" t="s">
        <v>167</v>
      </c>
      <c r="N53" s="12" t="s">
        <v>320</v>
      </c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25"/>
      <c r="AC53" s="17"/>
      <c r="AD53" s="17">
        <v>4</v>
      </c>
      <c r="AE53" s="16">
        <v>44868.733749999999</v>
      </c>
      <c r="AF53" s="17"/>
      <c r="AG53" s="16"/>
    </row>
    <row r="54" spans="1:33" x14ac:dyDescent="0.35">
      <c r="A54" s="14" t="s">
        <v>147</v>
      </c>
      <c r="B54" s="33">
        <v>44874</v>
      </c>
      <c r="C54" s="39">
        <v>-121.97395891987399</v>
      </c>
      <c r="D54" s="39">
        <v>40.402557306141702</v>
      </c>
      <c r="E54" s="39">
        <v>2.1587213889573826</v>
      </c>
      <c r="F54" s="16">
        <v>44846.744768518518</v>
      </c>
      <c r="G54" s="17" t="s">
        <v>15</v>
      </c>
      <c r="H54" s="12" t="s">
        <v>308</v>
      </c>
      <c r="I54" s="17" t="s">
        <v>178</v>
      </c>
      <c r="J54" s="17">
        <v>2</v>
      </c>
      <c r="K54" s="42" t="s">
        <v>167</v>
      </c>
      <c r="L54" s="42" t="s">
        <v>167</v>
      </c>
      <c r="M54" s="42" t="s">
        <v>167</v>
      </c>
      <c r="N54" s="12" t="s">
        <v>320</v>
      </c>
      <c r="O54" s="12" t="s">
        <v>275</v>
      </c>
      <c r="Q54" s="17">
        <v>6</v>
      </c>
      <c r="R54" s="17">
        <v>17</v>
      </c>
      <c r="S54" s="17">
        <v>5</v>
      </c>
      <c r="T54" s="17">
        <v>175</v>
      </c>
      <c r="U54" s="17">
        <v>86</v>
      </c>
      <c r="V54" s="17">
        <v>101000</v>
      </c>
      <c r="W54" s="17">
        <v>102602</v>
      </c>
      <c r="X54" s="17">
        <v>100</v>
      </c>
      <c r="Y54" s="17"/>
      <c r="Z54" s="17"/>
      <c r="AA54" s="17"/>
      <c r="AB54" s="25"/>
      <c r="AC54" s="17"/>
      <c r="AD54" s="17">
        <v>3</v>
      </c>
      <c r="AE54" s="16">
        <v>44868.737303240741</v>
      </c>
      <c r="AF54" s="17"/>
      <c r="AG54" s="16"/>
    </row>
    <row r="55" spans="1:33" x14ac:dyDescent="0.35">
      <c r="A55" s="14" t="s">
        <v>147</v>
      </c>
      <c r="B55" s="33">
        <v>44874</v>
      </c>
      <c r="C55" s="39">
        <v>-121.97450132803201</v>
      </c>
      <c r="D55" s="39">
        <v>40.403224842872703</v>
      </c>
      <c r="E55" s="39">
        <v>2.1041684491811199</v>
      </c>
      <c r="F55" s="16">
        <v>44846.757337962961</v>
      </c>
      <c r="G55" s="17" t="s">
        <v>15</v>
      </c>
      <c r="H55" s="12" t="s">
        <v>309</v>
      </c>
      <c r="I55" s="17" t="s">
        <v>178</v>
      </c>
      <c r="J55" s="17">
        <v>2</v>
      </c>
      <c r="K55" s="42" t="s">
        <v>167</v>
      </c>
      <c r="L55" s="42" t="s">
        <v>167</v>
      </c>
      <c r="M55" s="42" t="s">
        <v>167</v>
      </c>
      <c r="N55" s="12" t="s">
        <v>320</v>
      </c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25"/>
      <c r="AC55" s="17"/>
      <c r="AD55" s="17">
        <v>3</v>
      </c>
      <c r="AE55" s="16">
        <v>44868.741782407407</v>
      </c>
      <c r="AF55" s="17"/>
      <c r="AG55" s="16"/>
    </row>
    <row r="56" spans="1:33" x14ac:dyDescent="0.35">
      <c r="A56" s="14" t="s">
        <v>147</v>
      </c>
      <c r="B56" s="33">
        <v>44874</v>
      </c>
      <c r="C56" s="39">
        <v>-121.97468953766101</v>
      </c>
      <c r="D56" s="39">
        <v>40.403386391666203</v>
      </c>
      <c r="E56" s="39">
        <v>2.0895039551360242</v>
      </c>
      <c r="F56" s="16">
        <v>44846.760034722225</v>
      </c>
      <c r="G56" s="17" t="s">
        <v>15</v>
      </c>
      <c r="H56" s="12" t="s">
        <v>310</v>
      </c>
      <c r="I56" s="17" t="s">
        <v>178</v>
      </c>
      <c r="J56" s="17">
        <v>2</v>
      </c>
      <c r="K56" s="43" t="s">
        <v>212</v>
      </c>
      <c r="L56" s="42" t="s">
        <v>167</v>
      </c>
      <c r="M56" s="42" t="s">
        <v>167</v>
      </c>
      <c r="N56" s="12" t="s">
        <v>320</v>
      </c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25"/>
      <c r="AC56" s="17"/>
      <c r="AD56" s="17">
        <v>3</v>
      </c>
      <c r="AE56" s="16">
        <v>44868.742430555554</v>
      </c>
      <c r="AF56" s="17"/>
      <c r="AG56" s="16"/>
    </row>
    <row r="57" spans="1:33" x14ac:dyDescent="0.35">
      <c r="A57" s="14" t="s">
        <v>147</v>
      </c>
      <c r="B57" s="33">
        <v>44874</v>
      </c>
      <c r="C57" s="39">
        <v>-121.98223470692101</v>
      </c>
      <c r="D57" s="39">
        <v>40.409291673530703</v>
      </c>
      <c r="E57" s="39">
        <v>1.3507174375882844</v>
      </c>
      <c r="F57" s="16">
        <v>44846.833171296297</v>
      </c>
      <c r="G57" s="17" t="s">
        <v>15</v>
      </c>
      <c r="H57" s="12" t="s">
        <v>311</v>
      </c>
      <c r="I57" s="17" t="s">
        <v>178</v>
      </c>
      <c r="J57" s="17">
        <v>3</v>
      </c>
      <c r="K57" s="42" t="s">
        <v>167</v>
      </c>
      <c r="L57" s="42" t="s">
        <v>167</v>
      </c>
      <c r="M57" s="42" t="s">
        <v>167</v>
      </c>
      <c r="N57" s="12" t="s">
        <v>320</v>
      </c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25"/>
      <c r="AC57" s="17"/>
      <c r="AD57" s="17"/>
      <c r="AE57" s="16"/>
      <c r="AF57" s="17"/>
      <c r="AG57" s="16"/>
    </row>
    <row r="58" spans="1:33" x14ac:dyDescent="0.35">
      <c r="A58" s="14" t="s">
        <v>147</v>
      </c>
      <c r="B58" s="33">
        <v>44874</v>
      </c>
      <c r="C58" s="39">
        <v>-121.992404422861</v>
      </c>
      <c r="D58" s="39">
        <v>40.4256198481281</v>
      </c>
      <c r="E58" s="39">
        <v>0.40241600007085748</v>
      </c>
      <c r="F58" s="16">
        <v>44868.836087962962</v>
      </c>
      <c r="G58" s="17" t="s">
        <v>14</v>
      </c>
      <c r="H58" s="12" t="s">
        <v>312</v>
      </c>
      <c r="I58" s="17" t="s">
        <v>178</v>
      </c>
      <c r="J58" s="17">
        <v>2</v>
      </c>
      <c r="K58" s="43" t="s">
        <v>179</v>
      </c>
      <c r="L58" s="43" t="s">
        <v>179</v>
      </c>
      <c r="M58" s="42" t="s">
        <v>167</v>
      </c>
      <c r="N58" s="12" t="s">
        <v>320</v>
      </c>
      <c r="O58" s="12" t="s">
        <v>275</v>
      </c>
      <c r="Q58" s="17">
        <v>27</v>
      </c>
      <c r="R58" s="17">
        <v>31</v>
      </c>
      <c r="S58" s="17">
        <v>13</v>
      </c>
      <c r="T58" s="17">
        <v>351</v>
      </c>
      <c r="U58" s="17">
        <v>108</v>
      </c>
      <c r="V58" s="17">
        <v>674000</v>
      </c>
      <c r="W58" s="17">
        <v>675985</v>
      </c>
      <c r="X58" s="17">
        <v>100</v>
      </c>
      <c r="Y58" s="17"/>
      <c r="Z58" s="17"/>
      <c r="AA58" s="17"/>
      <c r="AB58" s="25"/>
      <c r="AC58" s="17"/>
      <c r="AD58" s="17"/>
      <c r="AE58" s="16"/>
      <c r="AF58" s="17"/>
      <c r="AG58" s="16"/>
    </row>
    <row r="59" spans="1:33" x14ac:dyDescent="0.35">
      <c r="A59" s="14" t="s">
        <v>147</v>
      </c>
      <c r="B59" s="33">
        <v>44874</v>
      </c>
      <c r="C59" s="39">
        <v>-121.994778930669</v>
      </c>
      <c r="D59" s="39">
        <v>40.425734501512103</v>
      </c>
      <c r="E59" s="39">
        <v>0.2771094982289069</v>
      </c>
      <c r="F59" s="16">
        <v>44868.848495370374</v>
      </c>
      <c r="G59" s="17" t="s">
        <v>14</v>
      </c>
      <c r="H59" s="12" t="s">
        <v>313</v>
      </c>
      <c r="I59" s="17" t="s">
        <v>178</v>
      </c>
      <c r="J59" s="17">
        <v>2</v>
      </c>
      <c r="K59" s="44" t="s">
        <v>166</v>
      </c>
      <c r="L59" s="42" t="s">
        <v>167</v>
      </c>
      <c r="M59" s="42" t="s">
        <v>167</v>
      </c>
      <c r="N59" s="12" t="s">
        <v>320</v>
      </c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25"/>
      <c r="AC59" s="17"/>
      <c r="AD59" s="17"/>
      <c r="AE59" s="16"/>
      <c r="AF59" s="17"/>
      <c r="AG59" s="16"/>
    </row>
    <row r="60" spans="1:33" x14ac:dyDescent="0.35">
      <c r="C60" s="17"/>
      <c r="D60" s="17"/>
      <c r="E60" s="46"/>
      <c r="F60" s="16"/>
      <c r="G60" s="17"/>
      <c r="I60" s="17"/>
      <c r="J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25"/>
      <c r="AC60" s="17"/>
      <c r="AD60" s="17"/>
      <c r="AE60" s="16"/>
      <c r="AF60" s="17"/>
      <c r="AG60" s="16"/>
    </row>
    <row r="61" spans="1:33" x14ac:dyDescent="0.35">
      <c r="C61" s="17"/>
      <c r="D61" s="17"/>
      <c r="E61" s="46"/>
      <c r="F61" s="16"/>
      <c r="G61" s="17"/>
      <c r="I61" s="17"/>
      <c r="J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25"/>
      <c r="AC61" s="17"/>
      <c r="AD61" s="17"/>
      <c r="AE61" s="16"/>
      <c r="AF61" s="17"/>
      <c r="AG61" s="16"/>
    </row>
    <row r="62" spans="1:33" x14ac:dyDescent="0.35">
      <c r="C62" s="17"/>
      <c r="D62" s="17"/>
      <c r="E62" s="46"/>
      <c r="F62" s="16"/>
      <c r="G62" s="17"/>
      <c r="I62" s="17"/>
      <c r="J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25"/>
      <c r="AC62" s="17"/>
      <c r="AD62" s="17"/>
      <c r="AE62" s="16"/>
      <c r="AF62" s="17"/>
      <c r="AG62" s="16"/>
    </row>
    <row r="63" spans="1:33" x14ac:dyDescent="0.35">
      <c r="C63" s="17"/>
      <c r="D63" s="17"/>
      <c r="E63" s="46"/>
      <c r="F63" s="16"/>
      <c r="G63" s="17"/>
      <c r="I63" s="17"/>
      <c r="J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25"/>
      <c r="AC63" s="17"/>
      <c r="AD63" s="17"/>
      <c r="AE63" s="16"/>
      <c r="AF63" s="17"/>
      <c r="AG63" s="16"/>
    </row>
    <row r="64" spans="1:33" x14ac:dyDescent="0.35">
      <c r="AC64" s="17"/>
    </row>
    <row r="65" spans="29:29" x14ac:dyDescent="0.35">
      <c r="AC65" s="17"/>
    </row>
    <row r="66" spans="29:29" x14ac:dyDescent="0.35">
      <c r="AC66" s="17"/>
    </row>
    <row r="67" spans="29:29" x14ac:dyDescent="0.35">
      <c r="AC67" s="17"/>
    </row>
    <row r="68" spans="29:29" x14ac:dyDescent="0.35">
      <c r="AC68" s="17"/>
    </row>
    <row r="69" spans="29:29" x14ac:dyDescent="0.35">
      <c r="AC69" s="17"/>
    </row>
  </sheetData>
  <autoFilter ref="A1:AL69" xr:uid="{00000000-0001-0000-0200-000000000000}"/>
  <sortState xmlns:xlrd2="http://schemas.microsoft.com/office/spreadsheetml/2017/richdata2" ref="C2:AK31">
    <sortCondition ref="F2:F31"/>
    <sortCondition ref="G2:G31"/>
  </sortState>
  <phoneticPr fontId="28" type="noConversion"/>
  <pageMargins left="0.7" right="0.7" top="0.75" bottom="0.75" header="0.3" footer="0.3"/>
  <pageSetup paperSize="30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3"/>
  <sheetViews>
    <sheetView topLeftCell="V1" workbookViewId="0">
      <selection activeCell="AH9" sqref="AH9"/>
    </sheetView>
  </sheetViews>
  <sheetFormatPr defaultRowHeight="14.5" x14ac:dyDescent="0.35"/>
  <cols>
    <col min="1" max="1" width="8.81640625" style="17"/>
    <col min="2" max="2" width="11.26953125" style="17" bestFit="1" customWidth="1"/>
    <col min="3" max="3" width="16.453125" bestFit="1" customWidth="1"/>
    <col min="4" max="4" width="14.7265625" bestFit="1" customWidth="1"/>
    <col min="5" max="5" width="10.54296875" bestFit="1" customWidth="1"/>
    <col min="6" max="6" width="15.7265625" customWidth="1"/>
    <col min="8" max="8" width="11.81640625" bestFit="1" customWidth="1"/>
    <col min="9" max="9" width="15.1796875" bestFit="1" customWidth="1"/>
    <col min="11" max="11" width="9.26953125" bestFit="1" customWidth="1"/>
    <col min="14" max="14" width="11.26953125" bestFit="1" customWidth="1"/>
    <col min="24" max="24" width="8.81640625" style="17"/>
    <col min="26" max="26" width="44.54296875" bestFit="1" customWidth="1"/>
  </cols>
  <sheetData>
    <row r="1" spans="1:27" x14ac:dyDescent="0.35">
      <c r="A1" s="17" t="s">
        <v>145</v>
      </c>
      <c r="B1" s="17" t="s">
        <v>146</v>
      </c>
      <c r="C1" s="9" t="s">
        <v>20</v>
      </c>
      <c r="D1" s="9" t="s">
        <v>21</v>
      </c>
      <c r="E1" s="9" t="s">
        <v>22</v>
      </c>
      <c r="F1" s="9" t="s">
        <v>13</v>
      </c>
      <c r="G1" s="9" t="s">
        <v>2</v>
      </c>
      <c r="H1" s="9" t="s">
        <v>54</v>
      </c>
      <c r="I1" s="9" t="s">
        <v>322</v>
      </c>
      <c r="J1" s="9" t="s">
        <v>56</v>
      </c>
      <c r="K1" s="9" t="s">
        <v>57</v>
      </c>
      <c r="L1" s="9" t="s">
        <v>25</v>
      </c>
      <c r="M1" s="9" t="s">
        <v>58</v>
      </c>
      <c r="N1" s="9" t="s">
        <v>323</v>
      </c>
      <c r="O1" s="9" t="s">
        <v>324</v>
      </c>
      <c r="P1" s="9" t="s">
        <v>61</v>
      </c>
      <c r="Q1" s="9" t="s">
        <v>62</v>
      </c>
      <c r="R1" s="9" t="s">
        <v>63</v>
      </c>
      <c r="S1" s="9" t="s">
        <v>64</v>
      </c>
      <c r="T1" s="9" t="s">
        <v>144</v>
      </c>
      <c r="U1" s="9" t="s">
        <v>325</v>
      </c>
      <c r="V1" s="9" t="s">
        <v>326</v>
      </c>
      <c r="W1" s="9" t="s">
        <v>68</v>
      </c>
      <c r="X1" s="17" t="s">
        <v>225</v>
      </c>
      <c r="Y1" s="9" t="s">
        <v>69</v>
      </c>
      <c r="Z1" s="9" t="s">
        <v>12</v>
      </c>
      <c r="AA1" s="9" t="s">
        <v>0</v>
      </c>
    </row>
    <row r="2" spans="1:27" x14ac:dyDescent="0.35">
      <c r="A2" s="17" t="s">
        <v>147</v>
      </c>
      <c r="B2" s="16">
        <v>44753</v>
      </c>
      <c r="C2" s="49">
        <v>-121.991979066083</v>
      </c>
      <c r="D2" s="49">
        <v>40.424994096423902</v>
      </c>
      <c r="E2" s="50">
        <v>0.4511186420457981</v>
      </c>
      <c r="F2" s="16">
        <v>44748.840555555558</v>
      </c>
      <c r="G2" s="17" t="s">
        <v>14</v>
      </c>
      <c r="H2" s="37" t="s">
        <v>214</v>
      </c>
      <c r="I2" s="17" t="s">
        <v>216</v>
      </c>
      <c r="J2" s="17">
        <v>22</v>
      </c>
      <c r="K2" s="17">
        <v>50004</v>
      </c>
      <c r="L2" s="17" t="s">
        <v>178</v>
      </c>
      <c r="M2" s="17" t="s">
        <v>217</v>
      </c>
      <c r="N2" s="17">
        <v>874</v>
      </c>
      <c r="O2" s="17" t="s">
        <v>219</v>
      </c>
      <c r="P2" s="17" t="s">
        <v>221</v>
      </c>
      <c r="Q2" s="17" t="s">
        <v>221</v>
      </c>
      <c r="R2" s="17" t="s">
        <v>222</v>
      </c>
      <c r="S2" s="17" t="s">
        <v>222</v>
      </c>
      <c r="T2" s="17" t="s">
        <v>223</v>
      </c>
      <c r="U2" s="17" t="s">
        <v>220</v>
      </c>
      <c r="V2" s="15"/>
      <c r="W2" s="17" t="s">
        <v>222</v>
      </c>
      <c r="Y2" s="17"/>
      <c r="Z2" s="17" t="s">
        <v>247</v>
      </c>
    </row>
    <row r="3" spans="1:27" x14ac:dyDescent="0.35">
      <c r="A3" s="17" t="s">
        <v>147</v>
      </c>
      <c r="B3" s="16">
        <v>44753</v>
      </c>
      <c r="C3" s="49">
        <v>-122.007370482157</v>
      </c>
      <c r="D3" s="49">
        <v>40.4258175736515</v>
      </c>
      <c r="E3" s="50">
        <v>16.166805570719685</v>
      </c>
      <c r="F3" s="16">
        <v>44749.73809027778</v>
      </c>
      <c r="G3" s="17" t="s">
        <v>16</v>
      </c>
      <c r="H3" s="37" t="s">
        <v>215</v>
      </c>
      <c r="I3" s="17" t="s">
        <v>216</v>
      </c>
      <c r="J3" s="17">
        <v>22</v>
      </c>
      <c r="K3" s="17">
        <v>50011</v>
      </c>
      <c r="L3" s="17" t="s">
        <v>178</v>
      </c>
      <c r="M3" s="17" t="s">
        <v>218</v>
      </c>
      <c r="N3" s="17">
        <v>700</v>
      </c>
      <c r="O3" s="17" t="s">
        <v>219</v>
      </c>
      <c r="P3" s="17" t="s">
        <v>221</v>
      </c>
      <c r="Q3" s="17" t="s">
        <v>221</v>
      </c>
      <c r="R3" s="17" t="s">
        <v>222</v>
      </c>
      <c r="S3" s="17" t="s">
        <v>222</v>
      </c>
      <c r="T3" s="17" t="s">
        <v>224</v>
      </c>
      <c r="U3" s="17" t="s">
        <v>218</v>
      </c>
      <c r="V3" s="15"/>
      <c r="W3" s="17" t="s">
        <v>222</v>
      </c>
      <c r="X3" s="17" t="s">
        <v>226</v>
      </c>
      <c r="Y3" s="17"/>
      <c r="Z3" s="17" t="s">
        <v>248</v>
      </c>
    </row>
    <row r="4" spans="1:27" x14ac:dyDescent="0.35">
      <c r="A4" s="17" t="s">
        <v>147</v>
      </c>
      <c r="B4" s="16">
        <v>44782</v>
      </c>
      <c r="C4" s="49">
        <v>-122.00412</v>
      </c>
      <c r="D4" s="49">
        <v>40.42581603</v>
      </c>
      <c r="E4" s="50">
        <v>16.36126320207687</v>
      </c>
      <c r="F4" s="16">
        <v>44769.702013888891</v>
      </c>
      <c r="G4" s="17" t="s">
        <v>16</v>
      </c>
      <c r="H4" s="37" t="s">
        <v>246</v>
      </c>
      <c r="I4" s="17" t="s">
        <v>216</v>
      </c>
      <c r="J4" s="17">
        <v>22</v>
      </c>
      <c r="K4" s="17">
        <v>50012</v>
      </c>
      <c r="L4" s="17" t="s">
        <v>178</v>
      </c>
      <c r="M4" s="17" t="s">
        <v>217</v>
      </c>
      <c r="N4" s="17">
        <v>775</v>
      </c>
      <c r="O4" s="17" t="s">
        <v>219</v>
      </c>
      <c r="P4" s="17" t="s">
        <v>221</v>
      </c>
      <c r="Q4" s="17" t="s">
        <v>221</v>
      </c>
      <c r="R4" s="17" t="s">
        <v>222</v>
      </c>
      <c r="S4" s="17" t="s">
        <v>216</v>
      </c>
      <c r="T4" s="17" t="s">
        <v>218</v>
      </c>
      <c r="U4" s="17" t="s">
        <v>218</v>
      </c>
      <c r="V4" s="15"/>
      <c r="W4" s="17" t="s">
        <v>222</v>
      </c>
      <c r="Y4" s="17"/>
      <c r="Z4" s="17" t="s">
        <v>249</v>
      </c>
    </row>
    <row r="5" spans="1:27" x14ac:dyDescent="0.35">
      <c r="A5" s="17" t="s">
        <v>147</v>
      </c>
      <c r="B5" s="16">
        <v>44874</v>
      </c>
      <c r="C5" s="49">
        <v>-121.94854091553501</v>
      </c>
      <c r="D5" s="49">
        <v>40.418078347896</v>
      </c>
      <c r="E5" s="49">
        <v>3.2937522300975175</v>
      </c>
      <c r="F5" s="16">
        <v>44817.679409722223</v>
      </c>
      <c r="G5" s="17" t="s">
        <v>148</v>
      </c>
      <c r="H5" s="37" t="s">
        <v>314</v>
      </c>
      <c r="I5" s="17" t="s">
        <v>216</v>
      </c>
      <c r="J5" s="15">
        <v>22</v>
      </c>
      <c r="K5" s="17">
        <v>50005</v>
      </c>
      <c r="L5" s="17" t="s">
        <v>178</v>
      </c>
      <c r="M5" s="17" t="s">
        <v>280</v>
      </c>
      <c r="N5" s="17">
        <v>710</v>
      </c>
      <c r="O5" s="17" t="s">
        <v>219</v>
      </c>
      <c r="P5" s="17" t="s">
        <v>221</v>
      </c>
      <c r="Q5" s="17" t="s">
        <v>221</v>
      </c>
      <c r="R5" s="17" t="s">
        <v>222</v>
      </c>
      <c r="S5" s="17" t="s">
        <v>216</v>
      </c>
      <c r="T5" s="17" t="s">
        <v>223</v>
      </c>
      <c r="U5" s="17" t="s">
        <v>220</v>
      </c>
      <c r="V5" s="15"/>
      <c r="W5" s="17" t="s">
        <v>216</v>
      </c>
      <c r="X5" s="17" t="s">
        <v>283</v>
      </c>
      <c r="Y5" s="17"/>
      <c r="Z5" s="17" t="s">
        <v>284</v>
      </c>
    </row>
    <row r="6" spans="1:27" x14ac:dyDescent="0.35">
      <c r="A6" s="17" t="s">
        <v>147</v>
      </c>
      <c r="B6" s="16">
        <v>44874</v>
      </c>
      <c r="C6" s="49">
        <v>-121.97336467802501</v>
      </c>
      <c r="D6" s="49">
        <v>40.401855024398998</v>
      </c>
      <c r="E6" s="49">
        <v>2.2172423878688896</v>
      </c>
      <c r="F6" s="16">
        <v>44846.731793981482</v>
      </c>
      <c r="G6" s="17" t="s">
        <v>15</v>
      </c>
      <c r="H6" s="37" t="s">
        <v>315</v>
      </c>
      <c r="I6" s="17" t="s">
        <v>216</v>
      </c>
      <c r="J6" s="15">
        <v>22</v>
      </c>
      <c r="K6" s="17">
        <v>50006</v>
      </c>
      <c r="L6" s="17" t="s">
        <v>178</v>
      </c>
      <c r="M6" s="17" t="s">
        <v>280</v>
      </c>
      <c r="N6" s="17">
        <v>640</v>
      </c>
      <c r="O6" s="17" t="s">
        <v>281</v>
      </c>
      <c r="P6" s="17" t="s">
        <v>221</v>
      </c>
      <c r="Q6" s="17" t="s">
        <v>221</v>
      </c>
      <c r="R6" s="17" t="s">
        <v>222</v>
      </c>
      <c r="S6" s="17" t="s">
        <v>222</v>
      </c>
      <c r="T6" s="17" t="s">
        <v>223</v>
      </c>
      <c r="U6" s="17" t="s">
        <v>282</v>
      </c>
      <c r="V6" s="15"/>
      <c r="W6" s="17" t="s">
        <v>216</v>
      </c>
      <c r="X6" s="17" t="s">
        <v>283</v>
      </c>
      <c r="Y6" s="17"/>
      <c r="Z6" s="17" t="s">
        <v>285</v>
      </c>
    </row>
    <row r="7" spans="1:27" x14ac:dyDescent="0.35">
      <c r="A7" s="17" t="s">
        <v>147</v>
      </c>
      <c r="B7" s="16">
        <v>44874</v>
      </c>
      <c r="C7" s="49">
        <v>-122.056028873975</v>
      </c>
      <c r="D7" s="49">
        <v>40.416129198494403</v>
      </c>
      <c r="E7" s="49">
        <v>12.569422137218581</v>
      </c>
      <c r="F7" s="16">
        <v>44847.750798611109</v>
      </c>
      <c r="G7" s="17" t="s">
        <v>17</v>
      </c>
      <c r="H7" s="37" t="s">
        <v>316</v>
      </c>
      <c r="I7" s="17" t="s">
        <v>216</v>
      </c>
      <c r="J7" s="15">
        <v>22</v>
      </c>
      <c r="K7" s="17">
        <v>50007</v>
      </c>
      <c r="L7" s="17" t="s">
        <v>178</v>
      </c>
      <c r="M7" s="17" t="s">
        <v>280</v>
      </c>
      <c r="N7" s="17">
        <v>870</v>
      </c>
      <c r="O7" s="17" t="s">
        <v>219</v>
      </c>
      <c r="P7" s="17" t="s">
        <v>221</v>
      </c>
      <c r="Q7" s="17" t="s">
        <v>221</v>
      </c>
      <c r="R7" s="17" t="s">
        <v>222</v>
      </c>
      <c r="S7" s="17" t="s">
        <v>222</v>
      </c>
      <c r="T7" s="17" t="s">
        <v>223</v>
      </c>
      <c r="U7" s="17" t="s">
        <v>282</v>
      </c>
      <c r="V7" s="15"/>
      <c r="W7" s="17" t="s">
        <v>216</v>
      </c>
      <c r="X7" s="17" t="s">
        <v>226</v>
      </c>
      <c r="Y7" s="17"/>
      <c r="Z7" s="17"/>
    </row>
    <row r="8" spans="1:27" x14ac:dyDescent="0.35">
      <c r="A8" s="17" t="s">
        <v>147</v>
      </c>
      <c r="B8" s="16">
        <v>44874</v>
      </c>
      <c r="C8" s="49">
        <v>-122.007085366767</v>
      </c>
      <c r="D8" s="49">
        <v>40.425885446697798</v>
      </c>
      <c r="E8" s="49">
        <v>16.182868595909884</v>
      </c>
      <c r="F8" s="16">
        <v>44869.77851851852</v>
      </c>
      <c r="G8" s="17" t="s">
        <v>16</v>
      </c>
      <c r="H8" s="37" t="s">
        <v>317</v>
      </c>
      <c r="I8" s="17" t="s">
        <v>222</v>
      </c>
      <c r="J8" s="15">
        <v>22</v>
      </c>
      <c r="K8" s="17"/>
      <c r="L8" s="17" t="s">
        <v>178</v>
      </c>
      <c r="M8" s="17" t="s">
        <v>218</v>
      </c>
      <c r="N8" s="17">
        <v>0</v>
      </c>
      <c r="O8" s="17"/>
      <c r="P8" s="17"/>
      <c r="Q8" s="17"/>
      <c r="R8" s="17"/>
      <c r="S8" s="17"/>
      <c r="T8" s="17" t="s">
        <v>218</v>
      </c>
      <c r="U8" s="17"/>
      <c r="W8" s="17"/>
      <c r="Y8" s="17"/>
      <c r="Z8" s="17"/>
    </row>
    <row r="9" spans="1:27" x14ac:dyDescent="0.35">
      <c r="A9" s="17" t="s">
        <v>147</v>
      </c>
      <c r="B9" s="16">
        <v>44874</v>
      </c>
      <c r="C9" s="49">
        <v>-122.00708607464</v>
      </c>
      <c r="D9" s="49">
        <v>40.425885083579701</v>
      </c>
      <c r="E9" s="49">
        <v>16.182824076773393</v>
      </c>
      <c r="F9" s="16">
        <v>44869.779409722221</v>
      </c>
      <c r="G9" s="17" t="s">
        <v>16</v>
      </c>
      <c r="H9" s="37" t="s">
        <v>318</v>
      </c>
      <c r="I9" s="17" t="s">
        <v>216</v>
      </c>
      <c r="J9" s="15">
        <v>22</v>
      </c>
      <c r="K9" s="17">
        <v>50008</v>
      </c>
      <c r="L9" s="17" t="s">
        <v>178</v>
      </c>
      <c r="M9" s="17" t="s">
        <v>280</v>
      </c>
      <c r="N9" s="17">
        <v>700</v>
      </c>
      <c r="O9" s="17" t="s">
        <v>281</v>
      </c>
      <c r="P9" s="17" t="s">
        <v>221</v>
      </c>
      <c r="Q9" s="17" t="s">
        <v>221</v>
      </c>
      <c r="R9" s="17" t="s">
        <v>216</v>
      </c>
      <c r="S9" s="17" t="s">
        <v>222</v>
      </c>
      <c r="T9" s="17" t="s">
        <v>218</v>
      </c>
      <c r="U9" s="17" t="s">
        <v>218</v>
      </c>
      <c r="W9" s="17" t="s">
        <v>216</v>
      </c>
      <c r="X9" s="17" t="s">
        <v>283</v>
      </c>
      <c r="Y9" s="17"/>
      <c r="Z9" s="17"/>
    </row>
    <row r="10" spans="1:27" x14ac:dyDescent="0.35">
      <c r="C10" s="17"/>
      <c r="D10" s="17"/>
      <c r="F10" s="24"/>
      <c r="I10" s="17"/>
      <c r="J10" s="15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W10" s="17"/>
      <c r="Y10" s="17"/>
      <c r="Z10" s="17"/>
    </row>
    <row r="11" spans="1:27" x14ac:dyDescent="0.35">
      <c r="C11" s="17"/>
      <c r="D11" s="17"/>
      <c r="F11" s="24"/>
      <c r="I11" s="17"/>
      <c r="J11" s="15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W11" s="17"/>
      <c r="Y11" s="17"/>
      <c r="Z11" s="17"/>
    </row>
    <row r="12" spans="1:27" x14ac:dyDescent="0.35">
      <c r="C12" s="17"/>
      <c r="D12" s="17"/>
      <c r="F12" s="24"/>
      <c r="I12" s="17"/>
      <c r="J12" s="15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W12" s="17"/>
      <c r="Y12" s="17"/>
      <c r="Z12" s="17"/>
    </row>
    <row r="13" spans="1:27" x14ac:dyDescent="0.35">
      <c r="C13" s="17"/>
      <c r="D13" s="17"/>
      <c r="F13" s="24"/>
      <c r="I13" s="17"/>
      <c r="J13" s="15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W13" s="17"/>
      <c r="Y13" s="17"/>
      <c r="Z13" s="17"/>
    </row>
    <row r="14" spans="1:27" x14ac:dyDescent="0.35">
      <c r="C14" s="17"/>
      <c r="D14" s="17"/>
      <c r="F14" s="24"/>
      <c r="I14" s="17"/>
      <c r="J14" s="1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W14" s="17"/>
      <c r="Y14" s="17"/>
      <c r="Z14" s="17"/>
    </row>
    <row r="15" spans="1:27" x14ac:dyDescent="0.35">
      <c r="C15" s="17"/>
      <c r="D15" s="17"/>
      <c r="F15" s="24"/>
      <c r="I15" s="17"/>
      <c r="J15" s="15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W15" s="17"/>
      <c r="Y15" s="17"/>
      <c r="Z15" s="17"/>
    </row>
    <row r="16" spans="1:27" x14ac:dyDescent="0.35">
      <c r="C16" s="17"/>
      <c r="D16" s="17"/>
      <c r="F16" s="24"/>
      <c r="I16" s="17"/>
      <c r="J16" s="15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W16" s="17"/>
      <c r="Y16" s="17"/>
      <c r="Z16" s="17"/>
    </row>
    <row r="17" spans="3:26" x14ac:dyDescent="0.35">
      <c r="C17" s="17"/>
      <c r="D17" s="17"/>
      <c r="F17" s="24"/>
      <c r="I17" s="17"/>
      <c r="J17" s="15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W17" s="17"/>
      <c r="Y17" s="17"/>
      <c r="Z17" s="17"/>
    </row>
    <row r="18" spans="3:26" x14ac:dyDescent="0.35">
      <c r="C18" s="17"/>
      <c r="D18" s="17"/>
      <c r="F18" s="24"/>
      <c r="I18" s="17"/>
      <c r="J18" s="15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W18" s="17"/>
      <c r="Y18" s="17"/>
      <c r="Z18" s="17"/>
    </row>
    <row r="19" spans="3:26" x14ac:dyDescent="0.35">
      <c r="C19" s="17"/>
      <c r="D19" s="17"/>
      <c r="F19" s="24"/>
      <c r="I19" s="17"/>
      <c r="J19" s="15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W19" s="17"/>
      <c r="Y19" s="17"/>
      <c r="Z19" s="17"/>
    </row>
    <row r="20" spans="3:26" x14ac:dyDescent="0.35">
      <c r="C20" s="17"/>
      <c r="D20" s="17"/>
      <c r="F20" s="24"/>
      <c r="I20" s="17"/>
      <c r="J20" s="15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W20" s="17"/>
      <c r="Y20" s="17"/>
      <c r="Z20" s="17"/>
    </row>
    <row r="21" spans="3:26" x14ac:dyDescent="0.35">
      <c r="C21" s="17"/>
      <c r="D21" s="17"/>
      <c r="F21" s="24"/>
      <c r="I21" s="17"/>
      <c r="J21" s="1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W21" s="17"/>
      <c r="Y21" s="17"/>
      <c r="Z21" s="17"/>
    </row>
    <row r="22" spans="3:26" x14ac:dyDescent="0.35">
      <c r="C22" s="17"/>
      <c r="D22" s="17"/>
      <c r="F22" s="24"/>
      <c r="I22" s="17"/>
      <c r="J22" s="1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W22" s="17"/>
      <c r="Y22" s="17"/>
      <c r="Z22" s="17"/>
    </row>
    <row r="23" spans="3:26" x14ac:dyDescent="0.35">
      <c r="C23" s="17"/>
      <c r="D23" s="17"/>
      <c r="F23" s="24"/>
      <c r="I23" s="17"/>
      <c r="J23" s="15"/>
      <c r="K23" s="17"/>
      <c r="L23" s="17"/>
      <c r="M23" s="17"/>
      <c r="N23" s="17"/>
      <c r="O23" s="17"/>
      <c r="P23" s="17"/>
      <c r="Q23" s="17"/>
      <c r="T23" s="17"/>
      <c r="U23" s="17"/>
    </row>
  </sheetData>
  <phoneticPr fontId="28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workbookViewId="0">
      <selection activeCell="F4" sqref="F4"/>
    </sheetView>
  </sheetViews>
  <sheetFormatPr defaultRowHeight="14.5" x14ac:dyDescent="0.35"/>
  <cols>
    <col min="1" max="1" width="19.54296875" customWidth="1"/>
    <col min="2" max="2" width="55.26953125" customWidth="1"/>
    <col min="5" max="5" width="27.54296875" customWidth="1"/>
    <col min="6" max="6" width="73.1796875" customWidth="1"/>
  </cols>
  <sheetData>
    <row r="1" spans="1:6" x14ac:dyDescent="0.35">
      <c r="A1" t="s">
        <v>76</v>
      </c>
      <c r="B1" t="s">
        <v>77</v>
      </c>
      <c r="E1" s="11" t="s">
        <v>76</v>
      </c>
      <c r="F1" s="11" t="s">
        <v>77</v>
      </c>
    </row>
    <row r="2" spans="1:6" x14ac:dyDescent="0.35">
      <c r="A2" s="1" t="s">
        <v>20</v>
      </c>
      <c r="B2" t="s">
        <v>78</v>
      </c>
      <c r="E2" s="5" t="s">
        <v>24</v>
      </c>
      <c r="F2" t="s">
        <v>86</v>
      </c>
    </row>
    <row r="3" spans="1:6" x14ac:dyDescent="0.35">
      <c r="A3" s="1" t="s">
        <v>21</v>
      </c>
      <c r="B3" t="s">
        <v>79</v>
      </c>
      <c r="E3" s="5" t="s">
        <v>26</v>
      </c>
      <c r="F3" t="s">
        <v>108</v>
      </c>
    </row>
    <row r="4" spans="1:6" x14ac:dyDescent="0.35">
      <c r="A4" s="11" t="s">
        <v>22</v>
      </c>
      <c r="B4" t="s">
        <v>81</v>
      </c>
      <c r="E4" s="5" t="s">
        <v>27</v>
      </c>
      <c r="F4" t="s">
        <v>109</v>
      </c>
    </row>
    <row r="5" spans="1:6" x14ac:dyDescent="0.35">
      <c r="A5" s="11" t="s">
        <v>1</v>
      </c>
      <c r="B5" t="s">
        <v>80</v>
      </c>
      <c r="E5" s="5" t="s">
        <v>28</v>
      </c>
      <c r="F5" t="s">
        <v>111</v>
      </c>
    </row>
    <row r="6" spans="1:6" x14ac:dyDescent="0.35">
      <c r="A6" s="11" t="s">
        <v>2</v>
      </c>
      <c r="B6" t="s">
        <v>82</v>
      </c>
      <c r="E6" s="5" t="s">
        <v>29</v>
      </c>
      <c r="F6" t="s">
        <v>110</v>
      </c>
    </row>
    <row r="7" spans="1:6" x14ac:dyDescent="0.35">
      <c r="A7" s="11" t="s">
        <v>19</v>
      </c>
      <c r="B7" t="s">
        <v>83</v>
      </c>
      <c r="E7" s="5" t="s">
        <v>30</v>
      </c>
      <c r="F7" t="s">
        <v>112</v>
      </c>
    </row>
    <row r="8" spans="1:6" x14ac:dyDescent="0.35">
      <c r="A8" s="11" t="s">
        <v>23</v>
      </c>
      <c r="B8" t="s">
        <v>84</v>
      </c>
      <c r="E8" s="5" t="s">
        <v>31</v>
      </c>
      <c r="F8" s="11" t="s">
        <v>113</v>
      </c>
    </row>
    <row r="9" spans="1:6" x14ac:dyDescent="0.35">
      <c r="A9" s="11" t="s">
        <v>0</v>
      </c>
      <c r="B9" t="s">
        <v>85</v>
      </c>
      <c r="E9" s="5" t="s">
        <v>32</v>
      </c>
      <c r="F9" s="11" t="s">
        <v>114</v>
      </c>
    </row>
    <row r="10" spans="1:6" x14ac:dyDescent="0.35">
      <c r="A10" s="11" t="s">
        <v>54</v>
      </c>
      <c r="B10" t="s">
        <v>86</v>
      </c>
      <c r="E10" s="5" t="s">
        <v>47</v>
      </c>
      <c r="F10" t="s">
        <v>115</v>
      </c>
    </row>
    <row r="11" spans="1:6" x14ac:dyDescent="0.35">
      <c r="A11" s="11" t="s">
        <v>55</v>
      </c>
      <c r="B11" t="s">
        <v>87</v>
      </c>
      <c r="E11" s="5" t="s">
        <v>33</v>
      </c>
      <c r="F11" t="s">
        <v>116</v>
      </c>
    </row>
    <row r="12" spans="1:6" x14ac:dyDescent="0.35">
      <c r="A12" s="11" t="s">
        <v>56</v>
      </c>
      <c r="B12" t="s">
        <v>88</v>
      </c>
      <c r="E12" s="5" t="s">
        <v>34</v>
      </c>
      <c r="F12" t="s">
        <v>117</v>
      </c>
    </row>
    <row r="13" spans="1:6" x14ac:dyDescent="0.35">
      <c r="A13" s="11" t="s">
        <v>57</v>
      </c>
      <c r="B13" t="s">
        <v>89</v>
      </c>
      <c r="E13" s="5" t="s">
        <v>35</v>
      </c>
      <c r="F13" t="s">
        <v>118</v>
      </c>
    </row>
    <row r="14" spans="1:6" x14ac:dyDescent="0.35">
      <c r="A14" s="11" t="s">
        <v>58</v>
      </c>
      <c r="B14" t="s">
        <v>90</v>
      </c>
      <c r="E14" s="5" t="s">
        <v>36</v>
      </c>
      <c r="F14" t="s">
        <v>119</v>
      </c>
    </row>
    <row r="15" spans="1:6" x14ac:dyDescent="0.35">
      <c r="A15" s="11" t="s">
        <v>59</v>
      </c>
      <c r="B15" t="s">
        <v>91</v>
      </c>
      <c r="E15" s="5" t="s">
        <v>37</v>
      </c>
      <c r="F15" s="11" t="s">
        <v>120</v>
      </c>
    </row>
    <row r="16" spans="1:6" x14ac:dyDescent="0.35">
      <c r="A16" s="11" t="s">
        <v>60</v>
      </c>
      <c r="B16" t="s">
        <v>92</v>
      </c>
      <c r="E16" s="5" t="s">
        <v>38</v>
      </c>
      <c r="F16" s="11" t="s">
        <v>121</v>
      </c>
    </row>
    <row r="17" spans="1:6" x14ac:dyDescent="0.35">
      <c r="A17" s="11" t="s">
        <v>61</v>
      </c>
      <c r="B17" t="s">
        <v>93</v>
      </c>
      <c r="E17" s="5" t="s">
        <v>39</v>
      </c>
      <c r="F17" t="s">
        <v>122</v>
      </c>
    </row>
    <row r="18" spans="1:6" x14ac:dyDescent="0.35">
      <c r="A18" s="11" t="s">
        <v>62</v>
      </c>
      <c r="B18" s="11" t="s">
        <v>94</v>
      </c>
      <c r="E18" s="5" t="s">
        <v>40</v>
      </c>
      <c r="F18" t="s">
        <v>123</v>
      </c>
    </row>
    <row r="19" spans="1:6" x14ac:dyDescent="0.35">
      <c r="A19" s="11" t="s">
        <v>63</v>
      </c>
      <c r="B19" t="s">
        <v>95</v>
      </c>
      <c r="E19" s="5" t="s">
        <v>41</v>
      </c>
      <c r="F19" t="s">
        <v>124</v>
      </c>
    </row>
    <row r="20" spans="1:6" x14ac:dyDescent="0.35">
      <c r="A20" s="11" t="s">
        <v>64</v>
      </c>
      <c r="B20" t="s">
        <v>96</v>
      </c>
      <c r="E20" s="5" t="s">
        <v>42</v>
      </c>
      <c r="F20" s="11" t="s">
        <v>125</v>
      </c>
    </row>
    <row r="21" spans="1:6" x14ac:dyDescent="0.35">
      <c r="A21" s="11" t="s">
        <v>65</v>
      </c>
      <c r="B21" t="s">
        <v>97</v>
      </c>
      <c r="E21" s="5" t="s">
        <v>43</v>
      </c>
      <c r="F21" t="s">
        <v>126</v>
      </c>
    </row>
    <row r="22" spans="1:6" x14ac:dyDescent="0.35">
      <c r="A22" s="11" t="s">
        <v>66</v>
      </c>
      <c r="B22" t="s">
        <v>98</v>
      </c>
      <c r="E22" s="5" t="s">
        <v>44</v>
      </c>
      <c r="F22" t="s">
        <v>127</v>
      </c>
    </row>
    <row r="23" spans="1:6" x14ac:dyDescent="0.35">
      <c r="A23" s="11" t="s">
        <v>67</v>
      </c>
      <c r="B23" t="s">
        <v>99</v>
      </c>
      <c r="E23" s="5" t="s">
        <v>45</v>
      </c>
      <c r="F23" s="11" t="s">
        <v>128</v>
      </c>
    </row>
    <row r="24" spans="1:6" x14ac:dyDescent="0.35">
      <c r="A24" s="11" t="s">
        <v>68</v>
      </c>
      <c r="B24" t="s">
        <v>100</v>
      </c>
      <c r="E24" s="5" t="s">
        <v>46</v>
      </c>
      <c r="F24" s="11" t="s">
        <v>129</v>
      </c>
    </row>
    <row r="25" spans="1:6" x14ac:dyDescent="0.35">
      <c r="A25" s="11" t="s">
        <v>69</v>
      </c>
      <c r="B25" t="s">
        <v>101</v>
      </c>
      <c r="E25" s="5" t="s">
        <v>48</v>
      </c>
      <c r="F25" t="s">
        <v>130</v>
      </c>
    </row>
    <row r="26" spans="1:6" x14ac:dyDescent="0.35">
      <c r="A26" s="10" t="s">
        <v>70</v>
      </c>
      <c r="B26" t="s">
        <v>102</v>
      </c>
      <c r="E26" s="5" t="s">
        <v>49</v>
      </c>
      <c r="F26" t="s">
        <v>131</v>
      </c>
    </row>
    <row r="27" spans="1:6" x14ac:dyDescent="0.35">
      <c r="A27" s="10" t="s">
        <v>71</v>
      </c>
      <c r="B27" t="s">
        <v>103</v>
      </c>
      <c r="E27" s="5" t="s">
        <v>50</v>
      </c>
      <c r="F27" s="11" t="s">
        <v>132</v>
      </c>
    </row>
    <row r="28" spans="1:6" x14ac:dyDescent="0.35">
      <c r="A28" s="10" t="s">
        <v>72</v>
      </c>
      <c r="B28" t="s">
        <v>104</v>
      </c>
      <c r="E28" s="5" t="s">
        <v>51</v>
      </c>
      <c r="F28" s="11" t="s">
        <v>133</v>
      </c>
    </row>
    <row r="29" spans="1:6" x14ac:dyDescent="0.35">
      <c r="A29" s="10" t="s">
        <v>73</v>
      </c>
      <c r="B29" t="s">
        <v>105</v>
      </c>
      <c r="E29" s="5" t="s">
        <v>52</v>
      </c>
      <c r="F29" t="s">
        <v>134</v>
      </c>
    </row>
    <row r="30" spans="1:6" x14ac:dyDescent="0.35">
      <c r="A30" s="10" t="s">
        <v>74</v>
      </c>
      <c r="B30" t="s">
        <v>106</v>
      </c>
      <c r="E30" s="5" t="s">
        <v>53</v>
      </c>
      <c r="F30" t="s">
        <v>107</v>
      </c>
    </row>
    <row r="31" spans="1:6" x14ac:dyDescent="0.35">
      <c r="A31" s="10" t="s">
        <v>75</v>
      </c>
      <c r="B31" t="s">
        <v>137</v>
      </c>
    </row>
    <row r="32" spans="1:6" x14ac:dyDescent="0.35">
      <c r="A32" s="10" t="s">
        <v>135</v>
      </c>
      <c r="B3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Environmentals</vt:lpstr>
      <vt:lpstr>Live</vt:lpstr>
      <vt:lpstr>Redds</vt:lpstr>
      <vt:lpstr>Carcass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Moreno, Gabriella N</cp:lastModifiedBy>
  <cp:lastPrinted>2018-10-31T18:44:41Z</cp:lastPrinted>
  <dcterms:created xsi:type="dcterms:W3CDTF">2017-10-13T15:17:40Z</dcterms:created>
  <dcterms:modified xsi:type="dcterms:W3CDTF">2024-11-25T22:53:39Z</dcterms:modified>
</cp:coreProperties>
</file>