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oimspp-my.sharepoint.com/personal/gabriella_moreno_fws_gov/Documents/Desktop/battle/"/>
    </mc:Choice>
  </mc:AlternateContent>
  <xr:revisionPtr revIDLastSave="46" documentId="8_{526F1AD7-6966-4985-877E-9232C0307371}" xr6:coauthVersionLast="47" xr6:coauthVersionMax="47" xr10:uidLastSave="{14769390-F0A1-4CB1-8F93-3FC8567E003B}"/>
  <bookViews>
    <workbookView xWindow="28680" yWindow="-120" windowWidth="29040" windowHeight="15720" xr2:uid="{00000000-000D-0000-FFFF-FFFF00000000}"/>
  </bookViews>
  <sheets>
    <sheet name="Environmentals" sheetId="1" r:id="rId1"/>
    <sheet name="Redds" sheetId="4" r:id="rId2"/>
    <sheet name="Metadata" sheetId="8" r:id="rId3"/>
  </sheets>
  <definedNames>
    <definedName name="_xlnm._FilterDatabase" localSheetId="0" hidden="1">Environmentals!$C$1:$S$2</definedName>
    <definedName name="_xlnm._FilterDatabase" localSheetId="1" hidden="1">Redds!$A$1:$AJ$69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4" i="1"/>
  <c r="M15" i="1"/>
  <c r="M8" i="1"/>
  <c r="M6" i="1"/>
  <c r="M7" i="1"/>
  <c r="M2" i="1"/>
  <c r="M3" i="1"/>
  <c r="M4" i="1"/>
  <c r="M5" i="1"/>
  <c r="M9" i="1"/>
  <c r="M10" i="1"/>
  <c r="M11" i="1"/>
  <c r="M16" i="1"/>
  <c r="K2" i="1"/>
  <c r="K6" i="1"/>
  <c r="K3" i="1"/>
  <c r="K7" i="1"/>
  <c r="K8" i="1"/>
  <c r="K12" i="1"/>
  <c r="K13" i="1"/>
  <c r="K15" i="1"/>
  <c r="K14" i="1"/>
  <c r="K4" i="1"/>
  <c r="K5" i="1"/>
  <c r="K9" i="1"/>
  <c r="K10" i="1"/>
  <c r="K11" i="1"/>
  <c r="K16" i="1"/>
</calcChain>
</file>

<file path=xl/sharedStrings.xml><?xml version="1.0" encoding="utf-8"?>
<sst xmlns="http://schemas.openxmlformats.org/spreadsheetml/2006/main" count="497" uniqueCount="218">
  <si>
    <t>Survey</t>
  </si>
  <si>
    <t>Date</t>
  </si>
  <si>
    <t>REACH</t>
  </si>
  <si>
    <t>Redd Kit</t>
  </si>
  <si>
    <t>Biosampler</t>
  </si>
  <si>
    <t>WEATHER</t>
  </si>
  <si>
    <t>Beg Time</t>
  </si>
  <si>
    <t>Beg Turb</t>
  </si>
  <si>
    <t>End Time</t>
  </si>
  <si>
    <t>End Turb</t>
  </si>
  <si>
    <t>Start Temp</t>
  </si>
  <si>
    <t>End Temp</t>
  </si>
  <si>
    <t>COMMENTS</t>
  </si>
  <si>
    <t>DATE</t>
  </si>
  <si>
    <t>R2</t>
  </si>
  <si>
    <t>R3</t>
  </si>
  <si>
    <t>R4</t>
  </si>
  <si>
    <t>R5</t>
  </si>
  <si>
    <t>R6</t>
  </si>
  <si>
    <t>TOTAL_FISH</t>
  </si>
  <si>
    <t>POINT_X</t>
  </si>
  <si>
    <t>POINT_Y</t>
  </si>
  <si>
    <t>River_Mile</t>
  </si>
  <si>
    <t>Number_of_</t>
  </si>
  <si>
    <t>REDD_ID</t>
  </si>
  <si>
    <t>SPECIES</t>
  </si>
  <si>
    <t>AGE</t>
  </si>
  <si>
    <t>REDD_LOC</t>
  </si>
  <si>
    <t>GRAVEL</t>
  </si>
  <si>
    <t>INJ_SITE</t>
  </si>
  <si>
    <t>PRE_SUB</t>
  </si>
  <si>
    <t>SIDE_SUB</t>
  </si>
  <si>
    <t>TAIL_SUB</t>
  </si>
  <si>
    <t>MEASURE</t>
  </si>
  <si>
    <t>WHY_NOT_ME</t>
  </si>
  <si>
    <t>DATE_MEA</t>
  </si>
  <si>
    <t>PRE_REDD__</t>
  </si>
  <si>
    <t>PIT__in_</t>
  </si>
  <si>
    <t>TAILSPILL_</t>
  </si>
  <si>
    <t>LENGTH__in</t>
  </si>
  <si>
    <t>WIDTH__in_</t>
  </si>
  <si>
    <t>BOMB_START</t>
  </si>
  <si>
    <t>BOMB_END</t>
  </si>
  <si>
    <t>BOMB_SECON</t>
  </si>
  <si>
    <t>START_80</t>
  </si>
  <si>
    <t>END_80_</t>
  </si>
  <si>
    <t>SECS_80_</t>
  </si>
  <si>
    <t>Fish_on_Re</t>
  </si>
  <si>
    <t>Water_Velo</t>
  </si>
  <si>
    <t>Age_Survey_3</t>
  </si>
  <si>
    <t>Age_Survey_4</t>
  </si>
  <si>
    <t>Age_Survey_5</t>
  </si>
  <si>
    <t>Corr_Type</t>
  </si>
  <si>
    <t>Horz_Prec</t>
  </si>
  <si>
    <t>CARCASS_ID</t>
  </si>
  <si>
    <t>OBS_ONLY</t>
  </si>
  <si>
    <t>YEAR_ID</t>
  </si>
  <si>
    <t>SAMPLE_ID</t>
  </si>
  <si>
    <t>ADIPOSE</t>
  </si>
  <si>
    <t>FORK_LEN__</t>
  </si>
  <si>
    <t>CONDIT</t>
  </si>
  <si>
    <t>TIS_ETH</t>
  </si>
  <si>
    <t>TIS_DRY</t>
  </si>
  <si>
    <t>SCALE</t>
  </si>
  <si>
    <t>OTOLITH_ST</t>
  </si>
  <si>
    <t>WHY_GENDER</t>
  </si>
  <si>
    <t>SPAWN_ST</t>
  </si>
  <si>
    <t>WHY_NOT_SP</t>
  </si>
  <si>
    <t>HEAD_TAK</t>
  </si>
  <si>
    <t>TAG_TYPE</t>
  </si>
  <si>
    <t>Tag Code /Id</t>
  </si>
  <si>
    <t>Br Yr</t>
  </si>
  <si>
    <t>Rel Yr</t>
  </si>
  <si>
    <t>Run</t>
  </si>
  <si>
    <t>Hatchery</t>
  </si>
  <si>
    <t>Release Site</t>
  </si>
  <si>
    <t>Columns (variables)</t>
  </si>
  <si>
    <t>Definition</t>
  </si>
  <si>
    <t>X coordinate (longitude)</t>
  </si>
  <si>
    <t>Y coordinate (latitude)</t>
  </si>
  <si>
    <t>Date of observation</t>
  </si>
  <si>
    <t>River mile of observation</t>
  </si>
  <si>
    <t>Reach of creek where observed</t>
  </si>
  <si>
    <t>total number of fish</t>
  </si>
  <si>
    <t>number of juvenile Chinook observed</t>
  </si>
  <si>
    <t>Survey number</t>
  </si>
  <si>
    <t>ID assigned by trimble unit</t>
  </si>
  <si>
    <t>Carcass only observed and not sampled</t>
  </si>
  <si>
    <t>Year</t>
  </si>
  <si>
    <t>sample ID</t>
  </si>
  <si>
    <t>Adipose status: present, absent or unknown</t>
  </si>
  <si>
    <t>Fork Length</t>
  </si>
  <si>
    <t>Condition of body whne recovered: Fresh or non-fresh</t>
  </si>
  <si>
    <t>Tissue taken and placed in ethanol</t>
  </si>
  <si>
    <t>Tissue taken and placed in an envelope</t>
  </si>
  <si>
    <t>Scales collected: Yes or No</t>
  </si>
  <si>
    <t>otoliths retrieved</t>
  </si>
  <si>
    <t>Why gender is unknown</t>
  </si>
  <si>
    <t>Spawn Status of carcass, males always unknown</t>
  </si>
  <si>
    <t>Why is spawn status unkown</t>
  </si>
  <si>
    <t>Disposition of carcas head</t>
  </si>
  <si>
    <t>Any external tags: floy, etc.</t>
  </si>
  <si>
    <t>Coded wire tag code</t>
  </si>
  <si>
    <t>Brood year</t>
  </si>
  <si>
    <t>release year</t>
  </si>
  <si>
    <t>run designation</t>
  </si>
  <si>
    <t>Hatchery of origin</t>
  </si>
  <si>
    <t>Root mean squared error- metric of error not measure of error</t>
  </si>
  <si>
    <t>Age of redd</t>
  </si>
  <si>
    <t>Instream location of redd: RL, RR, RC. Maybe relative to other redds in a cluster.</t>
  </si>
  <si>
    <t>Gravel injection site</t>
  </si>
  <si>
    <t>predominant gravel type used for redd construction: Injection, native, combo</t>
  </si>
  <si>
    <t>predominant substrate size of the pre-redd</t>
  </si>
  <si>
    <t>predominant substrate size on the sides of the redd</t>
  </si>
  <si>
    <t>predominant substrate size of the tailspill</t>
  </si>
  <si>
    <t>presence of a fish on the redd when encountered</t>
  </si>
  <si>
    <t>redd measured: yes or no</t>
  </si>
  <si>
    <t>reason for not measuring redd</t>
  </si>
  <si>
    <t>date measured</t>
  </si>
  <si>
    <t>pre-redd depth in inches</t>
  </si>
  <si>
    <t>pit depth in inches</t>
  </si>
  <si>
    <t>tailspill depth in inches</t>
  </si>
  <si>
    <t>redd length in inches</t>
  </si>
  <si>
    <t>redd width in inches</t>
  </si>
  <si>
    <t>Flow bomb starting value</t>
  </si>
  <si>
    <t>Flow bomb ending value</t>
  </si>
  <si>
    <t>number of seconds flow bomb ran</t>
  </si>
  <si>
    <t>flow bomb start value at 80% depth. Used when redds are deeper than 30 inches</t>
  </si>
  <si>
    <t>flow bomb end value at 80% depth. Used when redds are deeper than 30 inches</t>
  </si>
  <si>
    <t>flow bomb run time at 80% depth. Used when redds are deeper than 30 inches</t>
  </si>
  <si>
    <t>velocity calculated in ft/s using flow bomb manual</t>
  </si>
  <si>
    <t>age of redd during survey 3</t>
  </si>
  <si>
    <t>age of redd during survey 4</t>
  </si>
  <si>
    <t>age of redd during survey 5</t>
  </si>
  <si>
    <t>correction type</t>
  </si>
  <si>
    <t>hydrological unit</t>
  </si>
  <si>
    <t>"NF"= North Fork, "SF"=South Fork, "MS"= Main stem</t>
  </si>
  <si>
    <t>Where juvenile fish were released</t>
  </si>
  <si>
    <t>Age 2</t>
  </si>
  <si>
    <t>Date 2</t>
  </si>
  <si>
    <t>Age 3</t>
  </si>
  <si>
    <t>Age 4</t>
  </si>
  <si>
    <t>Date 4</t>
  </si>
  <si>
    <t>QA/QC</t>
  </si>
  <si>
    <t>QA/QC_date</t>
  </si>
  <si>
    <t>GM</t>
  </si>
  <si>
    <t>R1B</t>
  </si>
  <si>
    <t>Data Person</t>
  </si>
  <si>
    <t>MES</t>
  </si>
  <si>
    <t>CS</t>
  </si>
  <si>
    <t>Clear</t>
  </si>
  <si>
    <t>RS</t>
  </si>
  <si>
    <t>RR</t>
  </si>
  <si>
    <t>Cloudy</t>
  </si>
  <si>
    <t>Other</t>
  </si>
  <si>
    <t>TU</t>
  </si>
  <si>
    <t>0.1 - 1</t>
  </si>
  <si>
    <t>1-2</t>
  </si>
  <si>
    <t xml:space="preserve">End time convert </t>
  </si>
  <si>
    <t>NW</t>
  </si>
  <si>
    <t>SV</t>
  </si>
  <si>
    <t>Chinook</t>
  </si>
  <si>
    <t>2-3</t>
  </si>
  <si>
    <t>Partly Cloudy</t>
  </si>
  <si>
    <t>R1</t>
  </si>
  <si>
    <t>3-4</t>
  </si>
  <si>
    <t>Date 3</t>
  </si>
  <si>
    <t>5-6</t>
  </si>
  <si>
    <t>Fork</t>
  </si>
  <si>
    <t>SCS Spawn</t>
  </si>
  <si>
    <t>KB</t>
  </si>
  <si>
    <t>RJB</t>
  </si>
  <si>
    <t>Teresa on Biosample</t>
  </si>
  <si>
    <t>Survey canceled due to weather</t>
  </si>
  <si>
    <t>Incomplete survey. Stopped at bridge due to gear failure.</t>
  </si>
  <si>
    <t>biosampler TU</t>
  </si>
  <si>
    <t>Teresa redds, forgot begin turb</t>
  </si>
  <si>
    <t>Rain</t>
  </si>
  <si>
    <t>&lt; 0.1</t>
  </si>
  <si>
    <t xml:space="preserve">for </t>
  </si>
  <si>
    <t>superimposed</t>
  </si>
  <si>
    <t>for</t>
  </si>
  <si>
    <t>Y</t>
  </si>
  <si>
    <t>Age 5</t>
  </si>
  <si>
    <t>Date 5</t>
  </si>
  <si>
    <t>Redd 1, on an incline</t>
  </si>
  <si>
    <t>6-7</t>
  </si>
  <si>
    <t>R_31</t>
  </si>
  <si>
    <t>R_32</t>
  </si>
  <si>
    <t>R_33</t>
  </si>
  <si>
    <t>R_34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</si>
  <si>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</si>
  <si>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</si>
  <si>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</si>
  <si>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</si>
  <si>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</si>
  <si>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</si>
  <si>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</si>
  <si>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</si>
  <si>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</si>
  <si>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</si>
  <si>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</si>
  <si>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</si>
  <si>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</si>
  <si>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</si>
  <si>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</si>
  <si>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</si>
  <si>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</si>
  <si>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</si>
  <si>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</si>
  <si>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</si>
  <si>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</si>
  <si>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</si>
  <si>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</si>
  <si>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</si>
  <si>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Fish_on_Redd</t>
  </si>
  <si>
    <t>N</t>
  </si>
  <si>
    <t>WHY_NOT_MEASURE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</si>
</sst>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2"/>
      <color theme="3"/>
      <name val="Times New Roman"/>
      <family val="1"/>
    </font>
    <font>
      <sz val="12"/>
      <color theme="1"/>
      <name val="Times New Roman"/>
      <family val="1"/>
    </font>
    <font>
      <sz val="12"/>
      <color theme="4" tint="-0.249977111117893"/>
      <name val="Times New Roman"/>
      <family val="1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9" fillId="0" borderId="0" applyNumberFormat="0" applyFill="0" applyBorder="0" applyAlignment="0" applyProtection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0" fillId="0" borderId="0" applyNumberFormat="0" applyFill="0" applyBorder="0" applyAlignment="0" applyProtection="0"/>
    <xf numFmtId="0" fontId="21" fillId="0" borderId="0"/>
    <xf numFmtId="0" fontId="18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NumberFormat="1" applyFill="1" applyBorder="1" applyAlignment="1" applyProtection="1"/>
    <xf numFmtId="22" fontId="0" fillId="0" borderId="0" xfId="0" applyNumberFormat="1" applyFill="1" applyBorder="1" applyAlignment="1" applyProtection="1"/>
    <xf numFmtId="22" fontId="0" fillId="0" borderId="0" xfId="0" applyNumberFormat="1"/>
    <xf numFmtId="2" fontId="0" fillId="0" borderId="0" xfId="0" applyNumberFormat="1" applyFill="1" applyAlignment="1" applyProtection="1"/>
    <xf numFmtId="164" fontId="0" fillId="0" borderId="0" xfId="0" applyNumberFormat="1"/>
    <xf numFmtId="0" fontId="24" fillId="0" borderId="2" xfId="3" applyFont="1" applyAlignment="1">
      <alignment horizontal="center"/>
    </xf>
    <xf numFmtId="14" fontId="24" fillId="0" borderId="2" xfId="3" applyNumberFormat="1" applyFont="1" applyAlignment="1">
      <alignment horizontal="center"/>
    </xf>
    <xf numFmtId="164" fontId="24" fillId="0" borderId="2" xfId="3" applyNumberFormat="1" applyFont="1" applyAlignment="1">
      <alignment horizontal="center"/>
    </xf>
    <xf numFmtId="0" fontId="24" fillId="0" borderId="2" xfId="3" applyFont="1" applyAlignment="1">
      <alignment horizontal="left"/>
    </xf>
    <xf numFmtId="0" fontId="24" fillId="0" borderId="0" xfId="3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26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/>
    <xf numFmtId="2" fontId="0" fillId="0" borderId="0" xfId="0" quotePrefix="1" applyNumberFormat="1" applyAlignment="1"/>
    <xf numFmtId="16" fontId="0" fillId="0" borderId="0" xfId="0" quotePrefix="1" applyNumberFormat="1" applyAlignment="1"/>
    <xf numFmtId="0" fontId="0" fillId="0" borderId="0" xfId="0" applyAlignmen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6" xr:uid="{00000000-0005-0000-0000-000021000000}"/>
    <cellStyle name="Hyperlink 3" xfId="54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9" xfId="50" xr:uid="{00000000-0005-0000-0000-000027000000}"/>
    <cellStyle name="Normal 11" xfId="58" xr:uid="{00000000-0005-0000-0000-000028000000}"/>
    <cellStyle name="Normal 110" xfId="51" xr:uid="{00000000-0005-0000-0000-000029000000}"/>
    <cellStyle name="Normal 111" xfId="52" xr:uid="{00000000-0005-0000-0000-00002A000000}"/>
    <cellStyle name="Normal 15" xfId="49" xr:uid="{00000000-0005-0000-0000-00002B000000}"/>
    <cellStyle name="Normal 2" xfId="42" xr:uid="{00000000-0005-0000-0000-00002C000000}"/>
    <cellStyle name="Normal 2 2" xfId="47" xr:uid="{00000000-0005-0000-0000-00002D000000}"/>
    <cellStyle name="Normal 2 3" xfId="46" xr:uid="{00000000-0005-0000-0000-00002E000000}"/>
    <cellStyle name="Normal 2 4" xfId="55" xr:uid="{00000000-0005-0000-0000-00002F000000}"/>
    <cellStyle name="Normal 26" xfId="43" xr:uid="{00000000-0005-0000-0000-000030000000}"/>
    <cellStyle name="Normal 3" xfId="45" xr:uid="{00000000-0005-0000-0000-000031000000}"/>
    <cellStyle name="Normal 3 2" xfId="53" xr:uid="{00000000-0005-0000-0000-000032000000}"/>
    <cellStyle name="Normal 4" xfId="48" xr:uid="{00000000-0005-0000-0000-000033000000}"/>
    <cellStyle name="Normal 4 2" xfId="57" xr:uid="{00000000-0005-0000-0000-000034000000}"/>
    <cellStyle name="Normal 5" xfId="44" xr:uid="{00000000-0005-0000-0000-00003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workbookViewId="0">
      <selection activeCell="I26" sqref="I26"/>
    </sheetView>
  </sheetViews>
  <sheetFormatPr defaultColWidth="8.85546875" defaultRowHeight="15" x14ac:dyDescent="0.25"/>
  <cols>
    <col min="1" max="1" width="8.85546875" style="9"/>
    <col min="2" max="2" width="12.5703125" style="9" bestFit="1" customWidth="1"/>
    <col min="3" max="4" width="11.5703125" style="8" customWidth="1"/>
    <col min="5" max="5" width="11.85546875" style="8" bestFit="1" customWidth="1"/>
    <col min="6" max="6" width="8.85546875" style="8"/>
    <col min="7" max="7" width="13.7109375" style="8" bestFit="1" customWidth="1"/>
    <col min="8" max="8" width="9.85546875" style="8" bestFit="1" customWidth="1"/>
    <col min="9" max="9" width="12.7109375" style="8" bestFit="1" customWidth="1"/>
    <col min="10" max="10" width="15" style="8" bestFit="1" customWidth="1"/>
    <col min="11" max="11" width="11.28515625" style="8" bestFit="1" customWidth="1"/>
    <col min="12" max="12" width="10.28515625" style="8" bestFit="1" customWidth="1"/>
    <col min="13" max="13" width="11.28515625" style="8" bestFit="1" customWidth="1"/>
    <col min="14" max="14" width="10.140625" style="8" bestFit="1" customWidth="1"/>
    <col min="15" max="15" width="12.42578125" style="8" bestFit="1" customWidth="1"/>
    <col min="16" max="16" width="11.28515625" style="8" bestFit="1" customWidth="1"/>
    <col min="17" max="17" width="20.5703125" style="9" bestFit="1" customWidth="1"/>
    <col min="18" max="18" width="16.5703125" style="8" bestFit="1" customWidth="1"/>
    <col min="19" max="19" width="10.140625" style="8" bestFit="1" customWidth="1"/>
    <col min="20" max="16384" width="8.85546875" style="2"/>
  </cols>
  <sheetData>
    <row r="1" spans="1:26" s="24" customFormat="1" ht="16.5" thickBot="1" x14ac:dyDescent="0.3">
      <c r="A1" s="26" t="s">
        <v>143</v>
      </c>
      <c r="B1" s="26" t="s">
        <v>144</v>
      </c>
      <c r="C1" s="19" t="s">
        <v>0</v>
      </c>
      <c r="D1" s="19" t="s">
        <v>0</v>
      </c>
      <c r="E1" s="20" t="s">
        <v>1</v>
      </c>
      <c r="F1" s="19" t="s">
        <v>2</v>
      </c>
      <c r="G1" s="19" t="s">
        <v>147</v>
      </c>
      <c r="H1" s="19" t="s">
        <v>3</v>
      </c>
      <c r="I1" s="19" t="s">
        <v>4</v>
      </c>
      <c r="J1" s="19" t="s">
        <v>5</v>
      </c>
      <c r="K1" s="21" t="s">
        <v>6</v>
      </c>
      <c r="L1" s="19" t="s">
        <v>7</v>
      </c>
      <c r="M1" s="19" t="s">
        <v>8</v>
      </c>
      <c r="N1" s="19" t="s">
        <v>9</v>
      </c>
      <c r="O1" s="19" t="s">
        <v>10</v>
      </c>
      <c r="P1" s="19" t="s">
        <v>11</v>
      </c>
      <c r="Q1" s="22" t="s">
        <v>12</v>
      </c>
      <c r="R1" s="23" t="s">
        <v>158</v>
      </c>
      <c r="S1" s="23"/>
    </row>
    <row r="2" spans="1:26" s="8" customFormat="1" ht="15.75" thickTop="1" x14ac:dyDescent="0.25">
      <c r="A2" s="9" t="s">
        <v>145</v>
      </c>
      <c r="B2" s="25">
        <v>45568</v>
      </c>
      <c r="C2" s="12" t="s">
        <v>169</v>
      </c>
      <c r="D2" s="12">
        <v>1</v>
      </c>
      <c r="E2" s="11">
        <v>44817.677777777775</v>
      </c>
      <c r="F2" s="12" t="s">
        <v>146</v>
      </c>
      <c r="G2" s="12" t="s">
        <v>148</v>
      </c>
      <c r="H2" s="12" t="s">
        <v>151</v>
      </c>
      <c r="I2" s="12" t="s">
        <v>171</v>
      </c>
      <c r="J2" s="12" t="s">
        <v>150</v>
      </c>
      <c r="K2" s="18">
        <f t="shared" ref="K2:K16" si="0">MOD(E2+(-7/24),1)</f>
        <v>0.38611111111094942</v>
      </c>
      <c r="L2" s="12">
        <v>2.15</v>
      </c>
      <c r="M2" s="18">
        <f>MOD(R2+(-7/24),1)</f>
        <v>0.42894675926072523</v>
      </c>
      <c r="N2" s="12">
        <v>4.1100000000000003</v>
      </c>
      <c r="O2" s="12"/>
      <c r="Q2" s="12"/>
      <c r="R2" s="16">
        <v>44817.720613425925</v>
      </c>
      <c r="S2" s="13"/>
    </row>
    <row r="3" spans="1:26" s="8" customFormat="1" x14ac:dyDescent="0.25">
      <c r="A3" s="9" t="s">
        <v>145</v>
      </c>
      <c r="B3" s="25">
        <v>45568</v>
      </c>
      <c r="C3" s="12" t="s">
        <v>169</v>
      </c>
      <c r="D3" s="12">
        <v>1</v>
      </c>
      <c r="E3" s="11">
        <v>44817.703576388885</v>
      </c>
      <c r="F3" s="12" t="s">
        <v>15</v>
      </c>
      <c r="G3" s="12" t="s">
        <v>159</v>
      </c>
      <c r="H3" s="12" t="s">
        <v>160</v>
      </c>
      <c r="I3" s="12" t="s">
        <v>155</v>
      </c>
      <c r="J3" s="12" t="s">
        <v>150</v>
      </c>
      <c r="K3" s="18">
        <f t="shared" si="0"/>
        <v>0.41190972222102573</v>
      </c>
      <c r="L3" s="12">
        <v>1.71</v>
      </c>
      <c r="M3" s="18">
        <f>MOD(R3+(-7/24),1)</f>
        <v>0.61240740741050104</v>
      </c>
      <c r="N3" s="12">
        <v>1.42</v>
      </c>
      <c r="O3" s="12"/>
      <c r="Q3" s="12"/>
      <c r="R3" s="16">
        <v>44817.904074074075</v>
      </c>
      <c r="S3" s="5"/>
    </row>
    <row r="4" spans="1:26" x14ac:dyDescent="0.25">
      <c r="A4" s="9" t="s">
        <v>145</v>
      </c>
      <c r="B4" s="25">
        <v>45568</v>
      </c>
      <c r="C4" s="12" t="s">
        <v>169</v>
      </c>
      <c r="D4" s="12">
        <v>1</v>
      </c>
      <c r="E4" s="11">
        <v>44818.696099537039</v>
      </c>
      <c r="F4" s="12" t="s">
        <v>16</v>
      </c>
      <c r="G4" s="12" t="s">
        <v>160</v>
      </c>
      <c r="H4" s="12" t="s">
        <v>149</v>
      </c>
      <c r="I4" s="12" t="s">
        <v>155</v>
      </c>
      <c r="J4" s="12" t="s">
        <v>150</v>
      </c>
      <c r="K4" s="18">
        <f t="shared" si="0"/>
        <v>0.40443287037487607</v>
      </c>
      <c r="L4" s="12">
        <v>1.2</v>
      </c>
      <c r="M4" s="18">
        <f>MOD(R4+(-7/24),1)</f>
        <v>0.56875000000582077</v>
      </c>
      <c r="N4" s="12">
        <v>1.76</v>
      </c>
      <c r="O4" s="12"/>
      <c r="Q4" s="12" t="s">
        <v>175</v>
      </c>
      <c r="R4" s="16">
        <v>44818.86041666667</v>
      </c>
    </row>
    <row r="5" spans="1:26" x14ac:dyDescent="0.25">
      <c r="A5" s="9" t="s">
        <v>145</v>
      </c>
      <c r="B5" s="25">
        <v>45568</v>
      </c>
      <c r="C5" s="12" t="s">
        <v>169</v>
      </c>
      <c r="D5" s="12">
        <v>1</v>
      </c>
      <c r="E5" s="11">
        <v>44820.664212962962</v>
      </c>
      <c r="F5" s="12" t="s">
        <v>14</v>
      </c>
      <c r="G5" s="12" t="s">
        <v>149</v>
      </c>
      <c r="H5" s="12" t="s">
        <v>145</v>
      </c>
      <c r="I5" s="12" t="s">
        <v>148</v>
      </c>
      <c r="J5" s="12" t="s">
        <v>150</v>
      </c>
      <c r="K5" s="18">
        <f t="shared" si="0"/>
        <v>0.37254629629751435</v>
      </c>
      <c r="L5" s="12">
        <v>2.99</v>
      </c>
      <c r="M5" s="18">
        <f>MOD(R5+(-7/24),1)</f>
        <v>0.49281250000058208</v>
      </c>
      <c r="N5" s="12">
        <v>1.25</v>
      </c>
      <c r="O5" s="12"/>
      <c r="Q5" s="12"/>
      <c r="R5" s="16">
        <v>44820.784479166665</v>
      </c>
      <c r="S5" s="14"/>
      <c r="T5" s="14"/>
      <c r="U5" s="15"/>
      <c r="V5" s="14"/>
      <c r="W5" s="15"/>
      <c r="X5" s="14"/>
      <c r="Y5" s="14"/>
      <c r="Z5" s="14"/>
    </row>
    <row r="6" spans="1:26" s="8" customFormat="1" x14ac:dyDescent="0.25">
      <c r="A6" s="9" t="s">
        <v>145</v>
      </c>
      <c r="B6" s="25">
        <v>45568</v>
      </c>
      <c r="C6" s="12" t="s">
        <v>169</v>
      </c>
      <c r="D6" s="12">
        <v>2</v>
      </c>
      <c r="E6" s="11">
        <v>44845.672094907408</v>
      </c>
      <c r="F6" s="12" t="s">
        <v>146</v>
      </c>
      <c r="G6" s="12" t="s">
        <v>160</v>
      </c>
      <c r="H6" s="12" t="s">
        <v>171</v>
      </c>
      <c r="I6" s="12" t="s">
        <v>155</v>
      </c>
      <c r="J6" s="12" t="s">
        <v>150</v>
      </c>
      <c r="K6" s="18">
        <f t="shared" si="0"/>
        <v>0.38042824074364034</v>
      </c>
      <c r="L6" s="12"/>
      <c r="M6" s="18">
        <f>MOD(R6+(-7/24),1)</f>
        <v>0.45120370370568708</v>
      </c>
      <c r="N6" s="12"/>
      <c r="O6" s="12"/>
      <c r="Q6" s="12" t="s">
        <v>172</v>
      </c>
      <c r="R6" s="16">
        <v>44845.74287037037</v>
      </c>
      <c r="S6" s="14"/>
      <c r="T6" s="14"/>
      <c r="U6" s="15"/>
      <c r="V6" s="14"/>
      <c r="W6" s="15"/>
      <c r="X6" s="14"/>
      <c r="Y6" s="14"/>
      <c r="Z6" s="14"/>
    </row>
    <row r="7" spans="1:26" x14ac:dyDescent="0.25">
      <c r="A7" s="9" t="s">
        <v>145</v>
      </c>
      <c r="B7" s="25">
        <v>45568</v>
      </c>
      <c r="C7" s="12" t="s">
        <v>169</v>
      </c>
      <c r="D7" s="12">
        <v>2</v>
      </c>
      <c r="E7" s="11">
        <v>44845.68136574074</v>
      </c>
      <c r="F7" s="12" t="s">
        <v>14</v>
      </c>
      <c r="G7" s="12" t="s">
        <v>152</v>
      </c>
      <c r="H7" s="12" t="s">
        <v>151</v>
      </c>
      <c r="I7" s="12" t="s">
        <v>145</v>
      </c>
      <c r="J7" s="12" t="s">
        <v>150</v>
      </c>
      <c r="K7" s="18">
        <f t="shared" si="0"/>
        <v>0.38969907407590654</v>
      </c>
      <c r="L7" s="12"/>
      <c r="M7" s="18">
        <f>MOD(R7+(-7/24),1)</f>
        <v>0.61241898148728069</v>
      </c>
      <c r="N7" s="12"/>
      <c r="O7" s="12"/>
      <c r="Q7" s="12"/>
      <c r="R7" s="16">
        <v>44845.904085648152</v>
      </c>
      <c r="S7" s="14"/>
      <c r="T7" s="14"/>
      <c r="U7" s="15"/>
      <c r="V7" s="14"/>
      <c r="W7" s="15"/>
      <c r="X7" s="14"/>
      <c r="Y7" s="14"/>
      <c r="Z7" s="14"/>
    </row>
    <row r="8" spans="1:26" x14ac:dyDescent="0.25">
      <c r="A8" s="9" t="s">
        <v>145</v>
      </c>
      <c r="B8" s="25">
        <v>45568</v>
      </c>
      <c r="C8" s="12" t="s">
        <v>169</v>
      </c>
      <c r="D8" s="12">
        <v>2</v>
      </c>
      <c r="E8" s="11">
        <v>44846.662465277775</v>
      </c>
      <c r="F8" s="12" t="s">
        <v>15</v>
      </c>
      <c r="G8" s="12" t="s">
        <v>148</v>
      </c>
      <c r="H8" s="12" t="s">
        <v>160</v>
      </c>
      <c r="I8" s="12" t="s">
        <v>159</v>
      </c>
      <c r="J8" s="12" t="s">
        <v>150</v>
      </c>
      <c r="K8" s="18">
        <f t="shared" si="0"/>
        <v>0.37079861111124046</v>
      </c>
      <c r="L8" s="12">
        <v>1.4</v>
      </c>
      <c r="M8" s="18">
        <f>MOD(R8+(-7/24),1)</f>
        <v>0.61526620370568708</v>
      </c>
      <c r="N8" s="12">
        <v>1.52</v>
      </c>
      <c r="O8" s="12"/>
      <c r="Q8" s="12"/>
      <c r="R8" s="16">
        <v>44846.90693287037</v>
      </c>
      <c r="S8" s="14"/>
      <c r="T8" s="14"/>
      <c r="U8" s="15"/>
      <c r="V8" s="14"/>
      <c r="W8" s="15"/>
      <c r="X8" s="14"/>
      <c r="Y8" s="14"/>
      <c r="Z8" s="14"/>
    </row>
    <row r="9" spans="1:26" x14ac:dyDescent="0.25">
      <c r="A9" s="9" t="s">
        <v>145</v>
      </c>
      <c r="B9" s="25">
        <v>45568</v>
      </c>
      <c r="C9" s="12" t="s">
        <v>169</v>
      </c>
      <c r="D9" s="12">
        <v>2</v>
      </c>
      <c r="E9" s="11">
        <v>44847.644930555558</v>
      </c>
      <c r="F9" s="12" t="s">
        <v>16</v>
      </c>
      <c r="G9" s="12" t="s">
        <v>145</v>
      </c>
      <c r="H9" s="12" t="s">
        <v>149</v>
      </c>
      <c r="I9" s="12" t="s">
        <v>148</v>
      </c>
      <c r="J9" s="12" t="s">
        <v>150</v>
      </c>
      <c r="K9" s="18">
        <f t="shared" si="0"/>
        <v>0.35326388889370719</v>
      </c>
      <c r="L9" s="12">
        <v>1.74</v>
      </c>
      <c r="M9" s="18">
        <f>MOD(R9+(-7/24),1)</f>
        <v>0.55728009259473765</v>
      </c>
      <c r="N9" s="12">
        <v>1.53</v>
      </c>
      <c r="O9" s="12"/>
      <c r="Q9" s="12"/>
      <c r="R9" s="16">
        <v>44847.848946759259</v>
      </c>
      <c r="S9" s="14"/>
      <c r="T9" s="14"/>
      <c r="U9" s="15"/>
      <c r="V9" s="14"/>
      <c r="W9" s="15"/>
      <c r="X9" s="14"/>
      <c r="Y9" s="14"/>
      <c r="Z9" s="14"/>
    </row>
    <row r="10" spans="1:26" x14ac:dyDescent="0.25">
      <c r="A10" s="9" t="s">
        <v>145</v>
      </c>
      <c r="B10" s="25">
        <v>45568</v>
      </c>
      <c r="C10" s="12" t="s">
        <v>169</v>
      </c>
      <c r="D10" s="12">
        <v>2</v>
      </c>
      <c r="E10" s="11">
        <v>44847.724108796298</v>
      </c>
      <c r="F10" s="12" t="s">
        <v>17</v>
      </c>
      <c r="G10" s="12" t="s">
        <v>170</v>
      </c>
      <c r="H10" s="12" t="s">
        <v>152</v>
      </c>
      <c r="I10" s="12" t="s">
        <v>155</v>
      </c>
      <c r="J10" s="12" t="s">
        <v>150</v>
      </c>
      <c r="K10" s="18">
        <f t="shared" si="0"/>
        <v>0.432442129633273</v>
      </c>
      <c r="L10" s="12">
        <v>8.2200000000000006</v>
      </c>
      <c r="M10" s="18">
        <f>MOD(R10+(-7/24),1)</f>
        <v>0.58583333333808696</v>
      </c>
      <c r="N10" s="12">
        <v>1.66</v>
      </c>
      <c r="O10" s="12"/>
      <c r="Q10" s="12"/>
      <c r="R10" s="16">
        <v>44847.877500000002</v>
      </c>
      <c r="S10" s="14"/>
      <c r="T10" s="14"/>
      <c r="U10" s="15"/>
      <c r="V10" s="14"/>
      <c r="W10" s="15"/>
      <c r="X10" s="14"/>
      <c r="Y10" s="14"/>
      <c r="Z10" s="14"/>
    </row>
    <row r="11" spans="1:26" x14ac:dyDescent="0.25">
      <c r="A11" s="9" t="s">
        <v>145</v>
      </c>
      <c r="B11" s="25">
        <v>45568</v>
      </c>
      <c r="C11" s="12" t="s">
        <v>169</v>
      </c>
      <c r="D11" s="12">
        <v>2</v>
      </c>
      <c r="E11" s="11">
        <v>44848.674386574072</v>
      </c>
      <c r="F11" s="12" t="s">
        <v>18</v>
      </c>
      <c r="G11" s="12" t="s">
        <v>148</v>
      </c>
      <c r="H11" s="12" t="s">
        <v>155</v>
      </c>
      <c r="I11" s="12" t="s">
        <v>160</v>
      </c>
      <c r="J11" s="12" t="s">
        <v>150</v>
      </c>
      <c r="K11" s="18">
        <f t="shared" si="0"/>
        <v>0.38271990740759065</v>
      </c>
      <c r="L11" s="12"/>
      <c r="M11" s="18">
        <f>MOD(R11+(-7/24),1)</f>
        <v>0.51907407407998107</v>
      </c>
      <c r="N11" s="12">
        <v>3.9</v>
      </c>
      <c r="O11" s="12"/>
      <c r="Q11" s="12" t="s">
        <v>176</v>
      </c>
      <c r="R11" s="16">
        <v>44848.810740740744</v>
      </c>
      <c r="S11" s="14"/>
      <c r="T11" s="14"/>
      <c r="U11" s="15"/>
      <c r="V11" s="14"/>
      <c r="W11" s="15"/>
      <c r="X11" s="14"/>
      <c r="Y11" s="14"/>
      <c r="Z11" s="14"/>
    </row>
    <row r="12" spans="1:26" x14ac:dyDescent="0.25">
      <c r="A12" s="9" t="s">
        <v>145</v>
      </c>
      <c r="B12" s="25">
        <v>45568</v>
      </c>
      <c r="C12" s="12" t="s">
        <v>169</v>
      </c>
      <c r="D12" s="12">
        <v>3</v>
      </c>
      <c r="E12" s="11">
        <v>44865.683159722219</v>
      </c>
      <c r="F12" s="12" t="s">
        <v>164</v>
      </c>
      <c r="G12" s="12" t="s">
        <v>145</v>
      </c>
      <c r="H12" s="12" t="s">
        <v>155</v>
      </c>
      <c r="I12" s="12" t="s">
        <v>160</v>
      </c>
      <c r="J12" s="12" t="s">
        <v>163</v>
      </c>
      <c r="K12" s="18">
        <f t="shared" si="0"/>
        <v>0.39149305555474712</v>
      </c>
      <c r="L12" s="12"/>
      <c r="M12" s="18">
        <f>MOD(R12+(-7/24),1)</f>
        <v>0.49126157407590654</v>
      </c>
      <c r="N12" s="12"/>
      <c r="O12" s="12"/>
      <c r="Q12" s="12"/>
      <c r="R12" s="16">
        <v>44865.78292824074</v>
      </c>
      <c r="S12" s="14"/>
      <c r="T12" s="14"/>
      <c r="U12" s="15"/>
      <c r="V12" s="14"/>
      <c r="W12" s="15"/>
      <c r="X12" s="14"/>
      <c r="Y12" s="14"/>
      <c r="Z12" s="14"/>
    </row>
    <row r="13" spans="1:26" x14ac:dyDescent="0.25">
      <c r="A13" s="9" t="s">
        <v>145</v>
      </c>
      <c r="B13" s="25">
        <v>45568</v>
      </c>
      <c r="C13" s="12" t="s">
        <v>169</v>
      </c>
      <c r="D13" s="12">
        <v>3</v>
      </c>
      <c r="E13" s="11">
        <v>44866.669675925928</v>
      </c>
      <c r="F13" s="12" t="s">
        <v>14</v>
      </c>
      <c r="G13" s="12" t="s">
        <v>145</v>
      </c>
      <c r="H13" s="12" t="s">
        <v>152</v>
      </c>
      <c r="I13" s="12" t="s">
        <v>148</v>
      </c>
      <c r="J13" s="12" t="s">
        <v>177</v>
      </c>
      <c r="K13" s="18">
        <f t="shared" si="0"/>
        <v>0.37800925926421769</v>
      </c>
      <c r="L13" s="12">
        <v>2.64</v>
      </c>
      <c r="M13" s="18">
        <v>0.37800925926421769</v>
      </c>
      <c r="N13" s="12"/>
      <c r="O13" s="12"/>
      <c r="Q13" s="12" t="s">
        <v>173</v>
      </c>
      <c r="S13" s="14"/>
      <c r="T13" s="14"/>
      <c r="U13" s="15"/>
      <c r="V13" s="14"/>
      <c r="W13" s="15"/>
      <c r="X13" s="14"/>
      <c r="Y13" s="14"/>
      <c r="Z13" s="14"/>
    </row>
    <row r="14" spans="1:26" x14ac:dyDescent="0.25">
      <c r="A14" s="9" t="s">
        <v>145</v>
      </c>
      <c r="B14" s="25">
        <v>45568</v>
      </c>
      <c r="C14" s="12" t="s">
        <v>169</v>
      </c>
      <c r="D14" s="12">
        <v>3</v>
      </c>
      <c r="E14" s="11">
        <v>44868.690023148149</v>
      </c>
      <c r="F14" s="12" t="s">
        <v>14</v>
      </c>
      <c r="G14" s="12" t="s">
        <v>148</v>
      </c>
      <c r="H14" s="12" t="s">
        <v>151</v>
      </c>
      <c r="I14" s="12" t="s">
        <v>154</v>
      </c>
      <c r="J14" s="12" t="s">
        <v>150</v>
      </c>
      <c r="K14" s="18">
        <f t="shared" si="0"/>
        <v>0.39835648148437031</v>
      </c>
      <c r="L14" s="12">
        <v>4.91</v>
      </c>
      <c r="M14" s="18">
        <f>MOD(R14+(-7/24),1)</f>
        <v>0.59375</v>
      </c>
      <c r="N14" s="12">
        <v>3.92</v>
      </c>
      <c r="O14" s="12"/>
      <c r="Q14" s="12"/>
      <c r="R14" s="16">
        <v>44868.885416666664</v>
      </c>
      <c r="S14" s="14"/>
      <c r="T14" s="14"/>
      <c r="U14" s="15"/>
      <c r="V14" s="14"/>
      <c r="W14" s="15"/>
      <c r="X14" s="14"/>
      <c r="Y14" s="14"/>
      <c r="Z14" s="14"/>
    </row>
    <row r="15" spans="1:26" x14ac:dyDescent="0.25">
      <c r="A15" s="9" t="s">
        <v>145</v>
      </c>
      <c r="B15" s="25">
        <v>45568</v>
      </c>
      <c r="C15" s="12" t="s">
        <v>169</v>
      </c>
      <c r="D15" s="12">
        <v>3</v>
      </c>
      <c r="E15" s="11">
        <v>44868.706250000003</v>
      </c>
      <c r="F15" s="12" t="s">
        <v>15</v>
      </c>
      <c r="G15" s="12" t="s">
        <v>151</v>
      </c>
      <c r="H15" s="12" t="s">
        <v>159</v>
      </c>
      <c r="I15" s="12" t="s">
        <v>160</v>
      </c>
      <c r="J15" s="12" t="s">
        <v>150</v>
      </c>
      <c r="K15" s="18">
        <f t="shared" si="0"/>
        <v>0.41458333333866904</v>
      </c>
      <c r="L15" s="12">
        <v>2.4900000000000002</v>
      </c>
      <c r="M15" s="18">
        <f>MOD(R15+(-7/24),1)</f>
        <v>0.49375000000145519</v>
      </c>
      <c r="N15" s="12">
        <v>1.94</v>
      </c>
      <c r="O15" s="12"/>
      <c r="Q15" s="12" t="s">
        <v>174</v>
      </c>
      <c r="R15" s="16">
        <v>44868.785416666666</v>
      </c>
      <c r="S15" s="14"/>
      <c r="T15" s="14"/>
      <c r="U15" s="15"/>
      <c r="V15" s="14"/>
      <c r="W15" s="15"/>
      <c r="X15" s="14"/>
      <c r="Y15" s="14"/>
      <c r="Z15" s="14"/>
    </row>
    <row r="16" spans="1:26" x14ac:dyDescent="0.25">
      <c r="A16" s="9" t="s">
        <v>145</v>
      </c>
      <c r="B16" s="25">
        <v>45568</v>
      </c>
      <c r="C16" s="12" t="s">
        <v>169</v>
      </c>
      <c r="D16" s="12">
        <v>3</v>
      </c>
      <c r="E16" s="11">
        <v>44869.702939814815</v>
      </c>
      <c r="F16" s="12" t="s">
        <v>16</v>
      </c>
      <c r="G16" s="12" t="s">
        <v>148</v>
      </c>
      <c r="H16" s="12" t="s">
        <v>170</v>
      </c>
      <c r="I16" s="12" t="s">
        <v>160</v>
      </c>
      <c r="J16" s="12" t="s">
        <v>153</v>
      </c>
      <c r="K16" s="18">
        <f t="shared" si="0"/>
        <v>0.41127314815093996</v>
      </c>
      <c r="L16" s="12">
        <v>3.43</v>
      </c>
      <c r="M16" s="18">
        <f>MOD(R16+(-7/24),1)</f>
        <v>0.64583333333575865</v>
      </c>
      <c r="N16" s="12">
        <v>2.0499999999999998</v>
      </c>
      <c r="O16" s="12"/>
      <c r="Q16" s="12"/>
      <c r="R16" s="16">
        <v>44869.9375</v>
      </c>
    </row>
    <row r="17" spans="2:18" x14ac:dyDescent="0.25">
      <c r="B17" s="25"/>
      <c r="C17" s="12"/>
      <c r="D17" s="12"/>
      <c r="E17" s="11"/>
      <c r="F17" s="12"/>
      <c r="G17" s="12"/>
      <c r="H17" s="12"/>
      <c r="I17" s="12"/>
      <c r="J17" s="12"/>
      <c r="K17" s="18"/>
      <c r="L17" s="12"/>
      <c r="M17" s="18"/>
      <c r="N17" s="12"/>
      <c r="Q17" s="12"/>
      <c r="R17" s="18"/>
    </row>
    <row r="18" spans="2:18" x14ac:dyDescent="0.25">
      <c r="B18" s="25"/>
      <c r="C18" s="12"/>
      <c r="D18" s="12"/>
      <c r="E18" s="11"/>
      <c r="F18" s="12"/>
      <c r="G18" s="12"/>
      <c r="H18" s="12"/>
      <c r="I18" s="12"/>
      <c r="J18" s="12"/>
      <c r="K18" s="18"/>
      <c r="L18" s="12"/>
      <c r="M18" s="18"/>
      <c r="N18" s="12"/>
      <c r="Q18" s="12"/>
      <c r="R18" s="18"/>
    </row>
    <row r="19" spans="2:18" x14ac:dyDescent="0.25">
      <c r="B19" s="25"/>
      <c r="C19" s="12"/>
      <c r="D19" s="12"/>
      <c r="E19" s="11"/>
      <c r="F19" s="12"/>
      <c r="G19" s="12"/>
      <c r="H19" s="12"/>
      <c r="I19" s="12"/>
      <c r="J19" s="12"/>
      <c r="K19" s="18"/>
      <c r="L19" s="12"/>
      <c r="M19" s="18"/>
      <c r="N19" s="12"/>
      <c r="Q19" s="12"/>
      <c r="R19" s="18"/>
    </row>
    <row r="20" spans="2:18" x14ac:dyDescent="0.25">
      <c r="B20" s="25"/>
      <c r="C20" s="12"/>
      <c r="D20" s="12"/>
      <c r="E20" s="11"/>
      <c r="F20" s="12"/>
      <c r="G20" s="12"/>
      <c r="H20" s="12"/>
      <c r="I20" s="12"/>
      <c r="J20" s="12"/>
      <c r="K20" s="18"/>
      <c r="L20" s="12"/>
      <c r="M20" s="18"/>
      <c r="N20" s="12"/>
      <c r="Q20" s="12"/>
      <c r="R20" s="18"/>
    </row>
    <row r="21" spans="2:18" x14ac:dyDescent="0.25">
      <c r="B21" s="25"/>
      <c r="C21" s="12"/>
      <c r="D21" s="12"/>
      <c r="E21" s="11"/>
      <c r="F21" s="12"/>
      <c r="G21" s="12"/>
      <c r="H21" s="12"/>
      <c r="I21" s="12"/>
      <c r="J21" s="12"/>
      <c r="K21" s="18"/>
      <c r="L21" s="12"/>
      <c r="M21" s="18"/>
      <c r="N21" s="12"/>
      <c r="Q21" s="12"/>
      <c r="R21" s="18"/>
    </row>
    <row r="22" spans="2:18" x14ac:dyDescent="0.25">
      <c r="B22" s="25"/>
      <c r="C22" s="12"/>
      <c r="D22" s="12"/>
      <c r="E22" s="11"/>
      <c r="F22" s="12"/>
      <c r="G22" s="12"/>
      <c r="H22" s="12"/>
      <c r="I22" s="12"/>
      <c r="J22" s="12"/>
      <c r="K22" s="18"/>
      <c r="L22" s="12"/>
      <c r="M22" s="18"/>
      <c r="N22" s="12"/>
      <c r="Q22" s="12"/>
      <c r="R22" s="18"/>
    </row>
    <row r="23" spans="2:18" x14ac:dyDescent="0.25">
      <c r="B23" s="25"/>
      <c r="C23" s="12"/>
      <c r="D23" s="12"/>
      <c r="E23" s="11"/>
      <c r="F23" s="12"/>
      <c r="G23" s="12"/>
      <c r="H23" s="12"/>
      <c r="I23" s="12"/>
      <c r="J23" s="12"/>
      <c r="K23" s="18"/>
      <c r="L23" s="12"/>
      <c r="M23" s="18"/>
      <c r="N23" s="12"/>
      <c r="Q23" s="12"/>
      <c r="R23" s="18"/>
    </row>
    <row r="24" spans="2:18" x14ac:dyDescent="0.25">
      <c r="B24" s="25"/>
      <c r="C24" s="12"/>
      <c r="D24" s="12"/>
      <c r="E24" s="11"/>
      <c r="F24" s="12"/>
      <c r="G24" s="12"/>
      <c r="H24" s="12"/>
      <c r="I24" s="12"/>
      <c r="J24" s="12"/>
      <c r="K24" s="18"/>
      <c r="L24" s="12"/>
      <c r="M24" s="18"/>
      <c r="N24" s="12"/>
      <c r="Q24" s="12"/>
      <c r="R24" s="18"/>
    </row>
    <row r="25" spans="2:18" x14ac:dyDescent="0.25">
      <c r="B25" s="25"/>
      <c r="C25" s="12"/>
      <c r="D25" s="12"/>
      <c r="E25" s="11"/>
      <c r="F25" s="12"/>
      <c r="G25" s="12"/>
      <c r="H25" s="12"/>
      <c r="I25" s="12"/>
      <c r="J25" s="12"/>
      <c r="K25" s="18"/>
      <c r="L25" s="12"/>
      <c r="M25" s="18"/>
      <c r="N25" s="12"/>
      <c r="Q25" s="12"/>
      <c r="R25" s="18"/>
    </row>
    <row r="26" spans="2:18" x14ac:dyDescent="0.25">
      <c r="B26" s="25"/>
      <c r="C26" s="12"/>
      <c r="D26" s="12"/>
      <c r="E26" s="11"/>
      <c r="F26" s="12"/>
      <c r="G26" s="12"/>
      <c r="H26" s="12"/>
      <c r="I26" s="12"/>
      <c r="J26" s="12"/>
      <c r="K26" s="18"/>
      <c r="L26" s="12"/>
      <c r="M26" s="18"/>
      <c r="N26" s="12"/>
      <c r="Q26" s="12"/>
      <c r="R26" s="18"/>
    </row>
    <row r="27" spans="2:18" x14ac:dyDescent="0.25">
      <c r="B27" s="25"/>
      <c r="C27" s="12"/>
      <c r="D27" s="12"/>
      <c r="E27" s="11"/>
      <c r="F27" s="12"/>
      <c r="G27" s="12"/>
      <c r="H27" s="12"/>
      <c r="I27" s="12"/>
      <c r="J27" s="12"/>
      <c r="K27" s="18"/>
      <c r="L27" s="12"/>
      <c r="M27" s="18"/>
      <c r="N27" s="12"/>
      <c r="Q27" s="12"/>
      <c r="R27" s="18"/>
    </row>
    <row r="28" spans="2:18" x14ac:dyDescent="0.25">
      <c r="B28" s="25"/>
      <c r="C28" s="12"/>
      <c r="D28" s="12"/>
      <c r="E28" s="11"/>
      <c r="F28" s="12"/>
      <c r="G28" s="12"/>
      <c r="H28" s="12"/>
      <c r="I28" s="12"/>
      <c r="J28" s="12"/>
      <c r="K28" s="18"/>
      <c r="L28" s="12"/>
      <c r="M28" s="18"/>
      <c r="N28" s="12"/>
      <c r="Q28" s="12"/>
      <c r="R28" s="18"/>
    </row>
    <row r="29" spans="2:18" x14ac:dyDescent="0.25">
      <c r="B29" s="25"/>
      <c r="C29" s="12"/>
      <c r="D29" s="12"/>
      <c r="E29" s="11"/>
      <c r="F29" s="12"/>
      <c r="G29" s="12"/>
      <c r="H29" s="12"/>
      <c r="I29" s="12"/>
      <c r="J29" s="12"/>
      <c r="K29" s="18"/>
      <c r="L29" s="12"/>
      <c r="M29" s="18"/>
      <c r="N29" s="12"/>
      <c r="Q29" s="12"/>
      <c r="R29" s="18"/>
    </row>
    <row r="30" spans="2:18" x14ac:dyDescent="0.25">
      <c r="B30" s="25"/>
      <c r="C30" s="12"/>
      <c r="D30" s="12"/>
      <c r="E30" s="11"/>
      <c r="F30" s="12"/>
      <c r="G30" s="12"/>
      <c r="H30" s="12"/>
      <c r="I30" s="12"/>
      <c r="J30" s="12"/>
      <c r="K30" s="18"/>
      <c r="L30" s="12"/>
      <c r="M30" s="18"/>
      <c r="N30" s="12"/>
      <c r="Q30" s="12"/>
      <c r="R30" s="18"/>
    </row>
    <row r="31" spans="2:18" x14ac:dyDescent="0.25">
      <c r="B31" s="25"/>
      <c r="C31" s="12"/>
      <c r="D31" s="12"/>
      <c r="E31" s="11"/>
      <c r="F31" s="12"/>
      <c r="G31" s="12"/>
      <c r="H31" s="12"/>
      <c r="I31" s="12"/>
      <c r="J31" s="12"/>
      <c r="K31" s="18"/>
      <c r="L31" s="12"/>
      <c r="M31" s="18"/>
      <c r="N31" s="12"/>
      <c r="Q31" s="12"/>
      <c r="R31" s="18"/>
    </row>
    <row r="32" spans="2:18" x14ac:dyDescent="0.25">
      <c r="B32" s="25"/>
      <c r="C32" s="12"/>
      <c r="D32" s="12"/>
      <c r="E32" s="11"/>
      <c r="F32" s="12"/>
      <c r="G32" s="12"/>
      <c r="H32" s="12"/>
      <c r="I32" s="12"/>
      <c r="J32" s="12"/>
      <c r="K32" s="18"/>
      <c r="L32" s="12"/>
      <c r="M32" s="18"/>
      <c r="N32" s="12"/>
      <c r="Q32" s="12"/>
      <c r="R32" s="18"/>
    </row>
    <row r="33" spans="2:18" x14ac:dyDescent="0.25">
      <c r="B33" s="25"/>
      <c r="C33" s="12"/>
      <c r="D33" s="12"/>
      <c r="E33" s="11"/>
      <c r="F33" s="12"/>
      <c r="G33" s="12"/>
      <c r="H33" s="12"/>
      <c r="I33" s="12"/>
      <c r="J33" s="12"/>
      <c r="K33" s="18"/>
      <c r="L33" s="12"/>
      <c r="M33" s="18"/>
      <c r="N33" s="12"/>
      <c r="Q33" s="12"/>
      <c r="R33" s="18"/>
    </row>
    <row r="34" spans="2:18" x14ac:dyDescent="0.25">
      <c r="B34" s="25"/>
      <c r="C34" s="12"/>
      <c r="D34" s="12"/>
      <c r="E34" s="11"/>
      <c r="F34" s="12"/>
      <c r="G34" s="12"/>
      <c r="H34" s="12"/>
      <c r="I34" s="12"/>
      <c r="J34" s="12"/>
      <c r="K34" s="18"/>
      <c r="L34" s="12"/>
      <c r="M34" s="18"/>
      <c r="N34" s="12"/>
      <c r="Q34" s="12"/>
      <c r="R34" s="18"/>
    </row>
    <row r="35" spans="2:18" x14ac:dyDescent="0.25">
      <c r="B35" s="25"/>
      <c r="C35" s="12"/>
      <c r="D35" s="12"/>
      <c r="E35" s="11"/>
      <c r="F35" s="12"/>
      <c r="G35" s="12"/>
      <c r="H35" s="12"/>
      <c r="I35" s="12"/>
      <c r="J35" s="12"/>
      <c r="K35" s="18"/>
      <c r="L35" s="12"/>
      <c r="M35" s="18"/>
      <c r="N35" s="12"/>
      <c r="Q35" s="12"/>
      <c r="R35" s="18"/>
    </row>
    <row r="36" spans="2:18" x14ac:dyDescent="0.25">
      <c r="B36" s="25"/>
      <c r="C36" s="12"/>
      <c r="D36" s="12"/>
      <c r="E36" s="11"/>
      <c r="F36" s="12"/>
      <c r="G36" s="12"/>
      <c r="H36" s="12"/>
      <c r="I36" s="12"/>
      <c r="J36" s="12"/>
      <c r="K36" s="18"/>
      <c r="L36" s="12"/>
      <c r="M36" s="18"/>
      <c r="N36" s="12"/>
      <c r="Q36" s="12"/>
      <c r="R36" s="18"/>
    </row>
    <row r="37" spans="2:18" x14ac:dyDescent="0.25">
      <c r="B37" s="25"/>
      <c r="C37" s="12"/>
      <c r="D37" s="12"/>
      <c r="E37" s="11"/>
      <c r="F37" s="12"/>
      <c r="G37" s="12"/>
      <c r="H37" s="12"/>
      <c r="I37" s="12"/>
      <c r="J37" s="12"/>
      <c r="K37" s="18"/>
      <c r="L37" s="12"/>
      <c r="M37" s="18"/>
      <c r="N37" s="12"/>
      <c r="Q37" s="12"/>
      <c r="R37" s="18"/>
    </row>
    <row r="38" spans="2:18" x14ac:dyDescent="0.25">
      <c r="B38" s="25"/>
      <c r="C38" s="12"/>
      <c r="D38" s="12"/>
      <c r="E38" s="11"/>
      <c r="F38" s="12"/>
      <c r="G38" s="12"/>
      <c r="H38" s="12"/>
      <c r="I38" s="12"/>
      <c r="J38" s="12"/>
      <c r="K38" s="18"/>
      <c r="L38" s="12"/>
      <c r="M38" s="18"/>
      <c r="N38" s="12"/>
      <c r="Q38" s="12"/>
      <c r="R38" s="18"/>
    </row>
    <row r="39" spans="2:18" x14ac:dyDescent="0.25">
      <c r="B39" s="25"/>
      <c r="C39" s="12"/>
      <c r="D39" s="12"/>
      <c r="E39" s="11"/>
      <c r="F39" s="12"/>
      <c r="G39" s="12"/>
      <c r="H39" s="12"/>
      <c r="I39" s="12"/>
      <c r="J39" s="12"/>
      <c r="K39" s="18"/>
      <c r="L39" s="12"/>
      <c r="M39" s="18"/>
      <c r="N39" s="12"/>
      <c r="Q39" s="12"/>
      <c r="R39" s="18"/>
    </row>
    <row r="40" spans="2:18" x14ac:dyDescent="0.25">
      <c r="B40" s="25"/>
      <c r="C40" s="12"/>
      <c r="D40" s="12"/>
      <c r="E40" s="11"/>
      <c r="F40" s="12"/>
      <c r="G40" s="12"/>
      <c r="H40" s="12"/>
      <c r="I40" s="12"/>
      <c r="J40" s="12"/>
      <c r="K40" s="18"/>
      <c r="L40" s="12"/>
      <c r="M40" s="18"/>
      <c r="N40" s="12"/>
      <c r="Q40" s="12"/>
      <c r="R40" s="18"/>
    </row>
    <row r="41" spans="2:18" x14ac:dyDescent="0.25">
      <c r="B41" s="25"/>
      <c r="C41" s="12"/>
      <c r="D41" s="12"/>
      <c r="E41" s="11"/>
      <c r="F41" s="12"/>
      <c r="G41" s="12"/>
      <c r="H41" s="12"/>
      <c r="I41" s="12"/>
      <c r="J41" s="12"/>
      <c r="K41" s="18"/>
      <c r="L41" s="12"/>
      <c r="M41" s="18"/>
      <c r="N41" s="12"/>
      <c r="Q41" s="12"/>
      <c r="R41" s="18"/>
    </row>
    <row r="42" spans="2:18" x14ac:dyDescent="0.25">
      <c r="B42" s="25"/>
      <c r="C42" s="12"/>
      <c r="D42" s="12"/>
      <c r="E42" s="11"/>
      <c r="F42" s="12"/>
      <c r="G42" s="12"/>
      <c r="H42" s="12"/>
      <c r="I42" s="12"/>
      <c r="J42" s="12"/>
      <c r="K42" s="18"/>
      <c r="L42" s="12"/>
      <c r="M42" s="18"/>
      <c r="N42" s="12"/>
      <c r="Q42" s="12"/>
      <c r="R42" s="18"/>
    </row>
  </sheetData>
  <sortState xmlns:xlrd2="http://schemas.microsoft.com/office/spreadsheetml/2017/richdata2" ref="C43:Y57">
    <sortCondition ref="E43:E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9"/>
  <sheetViews>
    <sheetView zoomScale="80" zoomScaleNormal="80" workbookViewId="0">
      <selection activeCell="D35" sqref="D35"/>
    </sheetView>
  </sheetViews>
  <sheetFormatPr defaultColWidth="8.85546875" defaultRowHeight="15" x14ac:dyDescent="0.25"/>
  <cols>
    <col min="1" max="1" width="16.42578125" style="2" bestFit="1" customWidth="1"/>
    <col min="2" max="2" width="14.7109375" style="2" bestFit="1" customWidth="1"/>
    <col min="3" max="3" width="14.7109375" style="33" bestFit="1" customWidth="1"/>
    <col min="4" max="4" width="16.28515625" style="3" customWidth="1"/>
    <col min="5" max="5" width="9.7109375" style="2" bestFit="1" customWidth="1"/>
    <col min="6" max="6" width="8.85546875" style="2"/>
    <col min="7" max="7" width="9.42578125" style="2" bestFit="1" customWidth="1"/>
    <col min="8" max="8" width="8.85546875" style="2"/>
    <col min="9" max="9" width="8.85546875" style="32"/>
    <col min="10" max="10" width="8.85546875" style="32" customWidth="1"/>
    <col min="11" max="11" width="8.85546875" style="32"/>
    <col min="12" max="12" width="11.140625" style="2" bestFit="1" customWidth="1"/>
    <col min="13" max="13" width="9.42578125" style="2" bestFit="1" customWidth="1"/>
    <col min="14" max="14" width="13.85546875" style="2" bestFit="1" customWidth="1"/>
    <col min="15" max="15" width="12" style="2" bestFit="1" customWidth="1"/>
    <col min="16" max="16" width="9" style="2" bestFit="1" customWidth="1"/>
    <col min="17" max="17" width="10.140625" style="2" bestFit="1" customWidth="1"/>
    <col min="18" max="18" width="11.5703125" style="2" bestFit="1" customWidth="1"/>
    <col min="19" max="19" width="11.7109375" style="2" bestFit="1" customWidth="1"/>
    <col min="20" max="20" width="12.85546875" style="2" bestFit="1" customWidth="1"/>
    <col min="21" max="21" width="11.140625" style="2" bestFit="1" customWidth="1"/>
    <col min="22" max="24" width="9" style="2" bestFit="1" customWidth="1"/>
    <col min="25" max="25" width="9.140625" style="2" bestFit="1" customWidth="1"/>
    <col min="26" max="26" width="12.5703125" style="2" bestFit="1" customWidth="1"/>
    <col min="27" max="27" width="11.42578125" style="2" bestFit="1" customWidth="1"/>
    <col min="28" max="28" width="7" style="2" bestFit="1" customWidth="1"/>
    <col min="29" max="29" width="13.5703125" style="3" bestFit="1" customWidth="1"/>
    <col min="30" max="30" width="13.5703125" style="2" bestFit="1" customWidth="1"/>
    <col min="31" max="31" width="13.5703125" style="3" bestFit="1" customWidth="1"/>
    <col min="32" max="32" width="10" style="2" bestFit="1" customWidth="1"/>
    <col min="33" max="33" width="9.5703125" style="3" bestFit="1" customWidth="1"/>
    <col min="34" max="34" width="9.5703125" style="27" customWidth="1"/>
    <col min="35" max="35" width="9.5703125" style="3" customWidth="1"/>
    <col min="36" max="36" width="10.42578125" style="2" bestFit="1" customWidth="1"/>
    <col min="37" max="16384" width="8.85546875" style="2"/>
  </cols>
  <sheetData>
    <row r="1" spans="1:36" x14ac:dyDescent="0.25">
      <c r="A1" s="4" t="s">
        <v>20</v>
      </c>
      <c r="B1" s="4" t="s">
        <v>21</v>
      </c>
      <c r="C1" s="33" t="s">
        <v>22</v>
      </c>
      <c r="D1" s="3" t="s">
        <v>13</v>
      </c>
      <c r="E1" s="4" t="s">
        <v>2</v>
      </c>
      <c r="F1" s="4" t="s">
        <v>24</v>
      </c>
      <c r="G1" s="4" t="s">
        <v>25</v>
      </c>
      <c r="H1" s="4" t="s">
        <v>26</v>
      </c>
      <c r="I1" s="29" t="s">
        <v>30</v>
      </c>
      <c r="J1" s="29" t="s">
        <v>31</v>
      </c>
      <c r="K1" s="29" t="s">
        <v>32</v>
      </c>
      <c r="L1" s="4" t="s">
        <v>215</v>
      </c>
      <c r="M1" s="4" t="s">
        <v>33</v>
      </c>
      <c r="N1" s="4" t="s">
        <v>217</v>
      </c>
      <c r="O1" s="4" t="s">
        <v>36</v>
      </c>
      <c r="P1" s="4" t="s">
        <v>37</v>
      </c>
      <c r="Q1" s="4" t="s">
        <v>38</v>
      </c>
      <c r="R1" s="4" t="s">
        <v>39</v>
      </c>
      <c r="S1" s="4" t="s">
        <v>40</v>
      </c>
      <c r="T1" s="4" t="s">
        <v>41</v>
      </c>
      <c r="U1" s="4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48</v>
      </c>
      <c r="AA1" s="4" t="s">
        <v>12</v>
      </c>
      <c r="AB1" s="12" t="s">
        <v>138</v>
      </c>
      <c r="AC1" s="11" t="s">
        <v>139</v>
      </c>
      <c r="AD1" s="12" t="s">
        <v>140</v>
      </c>
      <c r="AE1" s="11" t="s">
        <v>166</v>
      </c>
      <c r="AF1" s="2" t="s">
        <v>141</v>
      </c>
      <c r="AG1" s="3" t="s">
        <v>142</v>
      </c>
      <c r="AH1" s="27" t="s">
        <v>183</v>
      </c>
      <c r="AI1" s="3" t="s">
        <v>184</v>
      </c>
      <c r="AJ1" s="2" t="s">
        <v>168</v>
      </c>
    </row>
    <row r="2" spans="1:36" x14ac:dyDescent="0.25">
      <c r="A2" s="28">
        <v>-122.005884598609</v>
      </c>
      <c r="B2" s="28">
        <v>40.426351478213498</v>
      </c>
      <c r="C2" s="28">
        <v>16.25343722514652</v>
      </c>
      <c r="D2" s="11">
        <v>44847.676793981482</v>
      </c>
      <c r="E2" s="12" t="s">
        <v>16</v>
      </c>
      <c r="F2" s="8" t="s">
        <v>187</v>
      </c>
      <c r="G2" s="12" t="s">
        <v>161</v>
      </c>
      <c r="H2" s="12">
        <v>2</v>
      </c>
      <c r="I2" s="32" t="s">
        <v>178</v>
      </c>
      <c r="J2" s="30" t="s">
        <v>157</v>
      </c>
      <c r="K2" s="30" t="s">
        <v>157</v>
      </c>
      <c r="L2" s="2" t="s">
        <v>182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7"/>
      <c r="AA2" s="12" t="s">
        <v>179</v>
      </c>
      <c r="AB2" s="12">
        <v>5</v>
      </c>
      <c r="AC2" s="11">
        <v>44869.77721064815</v>
      </c>
      <c r="AD2" s="12"/>
      <c r="AE2" s="11"/>
      <c r="AF2" s="12"/>
      <c r="AG2" s="11"/>
      <c r="AH2" s="28"/>
      <c r="AI2" s="11"/>
      <c r="AJ2" s="12"/>
    </row>
    <row r="3" spans="1:36" x14ac:dyDescent="0.25">
      <c r="A3" s="28">
        <v>-122.00593458626101</v>
      </c>
      <c r="B3" s="28">
        <v>40.426319306567699</v>
      </c>
      <c r="C3" s="28">
        <v>16.250158719543055</v>
      </c>
      <c r="D3" s="11">
        <v>44847.683668981481</v>
      </c>
      <c r="E3" s="12" t="s">
        <v>16</v>
      </c>
      <c r="F3" s="8" t="s">
        <v>188</v>
      </c>
      <c r="G3" s="12" t="s">
        <v>161</v>
      </c>
      <c r="H3" s="12">
        <v>2</v>
      </c>
      <c r="I3" s="30" t="s">
        <v>157</v>
      </c>
      <c r="J3" s="31" t="s">
        <v>162</v>
      </c>
      <c r="K3" s="31" t="s">
        <v>162</v>
      </c>
      <c r="L3" s="8" t="s">
        <v>216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7"/>
      <c r="AA3" s="12" t="s">
        <v>180</v>
      </c>
      <c r="AB3" s="12">
        <v>5</v>
      </c>
      <c r="AC3" s="11">
        <v>44869.777962962966</v>
      </c>
      <c r="AD3" s="12"/>
      <c r="AE3" s="11"/>
      <c r="AF3" s="12"/>
      <c r="AG3" s="11"/>
      <c r="AH3" s="28"/>
      <c r="AI3" s="11"/>
      <c r="AJ3" s="12"/>
    </row>
    <row r="4" spans="1:36" x14ac:dyDescent="0.25">
      <c r="A4" s="28">
        <v>-122.006842240431</v>
      </c>
      <c r="B4" s="28">
        <v>40.426026258449603</v>
      </c>
      <c r="C4" s="28">
        <v>16.198726894650058</v>
      </c>
      <c r="D4" s="11">
        <v>44847.688576388886</v>
      </c>
      <c r="E4" s="12" t="s">
        <v>16</v>
      </c>
      <c r="F4" s="8" t="s">
        <v>189</v>
      </c>
      <c r="G4" s="12" t="s">
        <v>161</v>
      </c>
      <c r="H4" s="12">
        <v>2</v>
      </c>
      <c r="I4" s="31" t="s">
        <v>165</v>
      </c>
      <c r="J4" s="31" t="s">
        <v>162</v>
      </c>
      <c r="K4" s="31" t="s">
        <v>162</v>
      </c>
      <c r="L4" s="8" t="s">
        <v>216</v>
      </c>
      <c r="M4" s="8" t="s">
        <v>182</v>
      </c>
      <c r="O4" s="12">
        <v>18</v>
      </c>
      <c r="P4" s="12">
        <v>21</v>
      </c>
      <c r="Q4" s="12">
        <v>9</v>
      </c>
      <c r="R4" s="12">
        <v>172</v>
      </c>
      <c r="S4" s="12">
        <v>86</v>
      </c>
      <c r="T4" s="12">
        <v>667000</v>
      </c>
      <c r="U4" s="12">
        <v>673142</v>
      </c>
      <c r="V4" s="12">
        <v>100</v>
      </c>
      <c r="W4" s="12"/>
      <c r="X4" s="12"/>
      <c r="Y4" s="12"/>
      <c r="Z4" s="17"/>
      <c r="AA4" s="12"/>
      <c r="AB4" s="12">
        <v>3</v>
      </c>
      <c r="AC4" s="11">
        <v>44869.776701388888</v>
      </c>
      <c r="AD4" s="12"/>
      <c r="AE4" s="11"/>
      <c r="AF4" s="12"/>
      <c r="AG4" s="11"/>
      <c r="AH4" s="10"/>
      <c r="AI4" s="11"/>
      <c r="AJ4" s="12"/>
    </row>
    <row r="5" spans="1:36" x14ac:dyDescent="0.25">
      <c r="A5" s="28">
        <v>-122.00922296817301</v>
      </c>
      <c r="B5" s="28">
        <v>40.426468110045398</v>
      </c>
      <c r="C5" s="28">
        <v>16.040463967101626</v>
      </c>
      <c r="D5" s="11">
        <v>44847.704282407409</v>
      </c>
      <c r="E5" s="12" t="s">
        <v>16</v>
      </c>
      <c r="F5" s="8" t="s">
        <v>190</v>
      </c>
      <c r="G5" s="12" t="s">
        <v>161</v>
      </c>
      <c r="H5" s="12">
        <v>2</v>
      </c>
      <c r="I5" s="30" t="s">
        <v>157</v>
      </c>
      <c r="J5" s="30" t="s">
        <v>157</v>
      </c>
      <c r="K5" s="31" t="s">
        <v>162</v>
      </c>
      <c r="L5" s="8" t="s">
        <v>216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7"/>
      <c r="AA5" s="12"/>
      <c r="AB5" s="12">
        <v>3</v>
      </c>
      <c r="AC5" s="11">
        <v>44869.794699074075</v>
      </c>
      <c r="AD5" s="12"/>
      <c r="AE5" s="11"/>
      <c r="AF5" s="12"/>
      <c r="AG5" s="11"/>
      <c r="AH5" s="28"/>
      <c r="AI5" s="11"/>
      <c r="AJ5" s="12"/>
    </row>
    <row r="6" spans="1:36" x14ac:dyDescent="0.25">
      <c r="A6" s="28">
        <v>-122.00937717746601</v>
      </c>
      <c r="B6" s="28">
        <v>40.426625033002303</v>
      </c>
      <c r="C6" s="28">
        <v>16.026447372168164</v>
      </c>
      <c r="D6" s="11">
        <v>44847.706655092596</v>
      </c>
      <c r="E6" s="12" t="s">
        <v>16</v>
      </c>
      <c r="F6" s="8" t="s">
        <v>191</v>
      </c>
      <c r="G6" s="12" t="s">
        <v>161</v>
      </c>
      <c r="H6" s="12">
        <v>2</v>
      </c>
      <c r="I6" s="30" t="s">
        <v>157</v>
      </c>
      <c r="J6" s="30" t="s">
        <v>157</v>
      </c>
      <c r="K6" s="30" t="s">
        <v>157</v>
      </c>
      <c r="L6" s="8" t="s">
        <v>216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7"/>
      <c r="AA6" s="12"/>
      <c r="AB6" s="12">
        <v>3</v>
      </c>
      <c r="AC6" s="11">
        <v>44869.795983796299</v>
      </c>
      <c r="AD6" s="12"/>
      <c r="AE6" s="11"/>
      <c r="AF6" s="12"/>
      <c r="AG6" s="11"/>
      <c r="AH6" s="28"/>
      <c r="AI6" s="11"/>
      <c r="AJ6" s="12"/>
    </row>
    <row r="7" spans="1:36" x14ac:dyDescent="0.25">
      <c r="A7" s="28">
        <v>-122.013768260254</v>
      </c>
      <c r="B7" s="28">
        <v>40.424587631996197</v>
      </c>
      <c r="C7" s="28">
        <v>15.725199740000088</v>
      </c>
      <c r="D7" s="11">
        <v>44847.720601851855</v>
      </c>
      <c r="E7" s="12" t="s">
        <v>16</v>
      </c>
      <c r="F7" s="8" t="s">
        <v>192</v>
      </c>
      <c r="G7" s="12" t="s">
        <v>161</v>
      </c>
      <c r="H7" s="12">
        <v>2</v>
      </c>
      <c r="I7" s="30" t="s">
        <v>157</v>
      </c>
      <c r="J7" s="31" t="s">
        <v>162</v>
      </c>
      <c r="K7" s="31" t="s">
        <v>165</v>
      </c>
      <c r="L7" s="2" t="s">
        <v>182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7"/>
      <c r="AA7" s="12" t="s">
        <v>181</v>
      </c>
      <c r="AB7" s="12">
        <v>3</v>
      </c>
      <c r="AC7" s="11">
        <v>44869.291666666664</v>
      </c>
      <c r="AD7" s="12"/>
      <c r="AE7" s="11"/>
      <c r="AF7" s="12"/>
      <c r="AG7" s="11"/>
      <c r="AH7" s="28"/>
      <c r="AI7" s="11"/>
      <c r="AJ7" s="12"/>
    </row>
    <row r="8" spans="1:36" x14ac:dyDescent="0.25">
      <c r="A8" s="28">
        <v>-122.018879782019</v>
      </c>
      <c r="B8" s="28">
        <v>40.423044116116898</v>
      </c>
      <c r="C8" s="28">
        <v>15.179695400092644</v>
      </c>
      <c r="D8" s="11">
        <v>44847.759479166663</v>
      </c>
      <c r="E8" s="12" t="s">
        <v>16</v>
      </c>
      <c r="F8" s="8" t="s">
        <v>193</v>
      </c>
      <c r="G8" s="12" t="s">
        <v>161</v>
      </c>
      <c r="H8" s="12">
        <v>2</v>
      </c>
      <c r="I8" s="31" t="s">
        <v>165</v>
      </c>
      <c r="J8" s="32" t="s">
        <v>178</v>
      </c>
      <c r="K8" s="30" t="s">
        <v>157</v>
      </c>
      <c r="L8" s="8" t="s">
        <v>216</v>
      </c>
      <c r="M8" s="8" t="s">
        <v>182</v>
      </c>
      <c r="O8" s="12">
        <v>20</v>
      </c>
      <c r="P8" s="12">
        <v>24</v>
      </c>
      <c r="Q8" s="12">
        <v>13</v>
      </c>
      <c r="R8" s="12">
        <v>195</v>
      </c>
      <c r="S8" s="12">
        <v>115</v>
      </c>
      <c r="T8" s="12">
        <v>673000</v>
      </c>
      <c r="U8" s="12">
        <v>674455</v>
      </c>
      <c r="V8" s="12">
        <v>100</v>
      </c>
      <c r="W8" s="12"/>
      <c r="X8" s="12"/>
      <c r="Y8" s="12"/>
      <c r="Z8" s="17"/>
      <c r="AA8" s="12"/>
      <c r="AB8" s="12">
        <v>3</v>
      </c>
      <c r="AC8" s="11">
        <v>44869.291666666664</v>
      </c>
      <c r="AD8" s="12"/>
      <c r="AE8" s="11"/>
      <c r="AF8" s="12"/>
      <c r="AG8" s="11"/>
      <c r="AH8" s="28"/>
      <c r="AI8" s="11"/>
      <c r="AJ8" s="12"/>
    </row>
    <row r="9" spans="1:36" x14ac:dyDescent="0.25">
      <c r="A9" s="28">
        <v>-121.950582361272</v>
      </c>
      <c r="B9" s="28">
        <v>40.418969134625499</v>
      </c>
      <c r="C9" s="28">
        <v>3.1697269200428311</v>
      </c>
      <c r="D9" s="11">
        <v>44845.693715277775</v>
      </c>
      <c r="E9" s="12" t="s">
        <v>146</v>
      </c>
      <c r="F9" s="8" t="s">
        <v>194</v>
      </c>
      <c r="G9" s="12" t="s">
        <v>161</v>
      </c>
      <c r="H9" s="12">
        <v>2</v>
      </c>
      <c r="I9" s="31" t="s">
        <v>167</v>
      </c>
      <c r="J9" s="31" t="s">
        <v>165</v>
      </c>
      <c r="K9" s="31" t="s">
        <v>162</v>
      </c>
      <c r="L9" s="8" t="s">
        <v>216</v>
      </c>
      <c r="M9" s="8" t="s">
        <v>182</v>
      </c>
      <c r="O9" s="12">
        <v>12</v>
      </c>
      <c r="P9" s="12">
        <v>20</v>
      </c>
      <c r="Q9" s="12">
        <v>8</v>
      </c>
      <c r="R9" s="12">
        <v>206</v>
      </c>
      <c r="S9" s="12">
        <v>82</v>
      </c>
      <c r="T9" s="12">
        <v>101000</v>
      </c>
      <c r="U9" s="12">
        <v>101185</v>
      </c>
      <c r="V9" s="12">
        <v>100</v>
      </c>
      <c r="W9" s="12"/>
      <c r="X9" s="12"/>
      <c r="Y9" s="12"/>
      <c r="Z9" s="17"/>
      <c r="AA9" s="12"/>
      <c r="AB9" s="12">
        <v>3</v>
      </c>
      <c r="AC9" s="11">
        <v>44865.700972222221</v>
      </c>
      <c r="AD9" s="12"/>
      <c r="AE9" s="11"/>
      <c r="AF9" s="12"/>
      <c r="AG9" s="11"/>
      <c r="AH9" s="28"/>
      <c r="AI9" s="11"/>
      <c r="AJ9" s="12"/>
    </row>
    <row r="10" spans="1:36" x14ac:dyDescent="0.25">
      <c r="A10" s="28">
        <v>-121.957787532571</v>
      </c>
      <c r="B10" s="28">
        <v>40.419308442080698</v>
      </c>
      <c r="C10" s="28">
        <v>2.7023504640461518</v>
      </c>
      <c r="D10" s="11">
        <v>44845.720891203702</v>
      </c>
      <c r="E10" s="12" t="s">
        <v>146</v>
      </c>
      <c r="F10" s="8" t="s">
        <v>195</v>
      </c>
      <c r="G10" s="12" t="s">
        <v>161</v>
      </c>
      <c r="H10" s="12">
        <v>2</v>
      </c>
      <c r="I10" s="31" t="s">
        <v>162</v>
      </c>
      <c r="J10" s="31" t="s">
        <v>162</v>
      </c>
      <c r="K10" s="30" t="s">
        <v>157</v>
      </c>
      <c r="L10" s="8" t="s">
        <v>216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7"/>
      <c r="AA10" s="12"/>
      <c r="AB10" s="12">
        <v>3</v>
      </c>
      <c r="AC10" s="11">
        <v>44865.730219907404</v>
      </c>
      <c r="AD10" s="12"/>
      <c r="AE10" s="11"/>
      <c r="AF10" s="12"/>
      <c r="AG10" s="11"/>
      <c r="AH10" s="28"/>
      <c r="AI10" s="11"/>
      <c r="AJ10" s="12"/>
    </row>
    <row r="11" spans="1:36" x14ac:dyDescent="0.25">
      <c r="A11" s="28">
        <v>-121.964452494786</v>
      </c>
      <c r="B11" s="28">
        <v>40.4215511482045</v>
      </c>
      <c r="C11" s="28">
        <v>2.2741698255120593</v>
      </c>
      <c r="D11" s="11">
        <v>44845.708391203705</v>
      </c>
      <c r="E11" s="12" t="s">
        <v>14</v>
      </c>
      <c r="F11" s="8" t="s">
        <v>196</v>
      </c>
      <c r="G11" s="12" t="s">
        <v>161</v>
      </c>
      <c r="H11" s="12">
        <v>2</v>
      </c>
      <c r="I11" s="30" t="s">
        <v>157</v>
      </c>
      <c r="J11" s="32" t="s">
        <v>156</v>
      </c>
      <c r="K11" s="31" t="s">
        <v>162</v>
      </c>
      <c r="L11" s="8" t="s">
        <v>216</v>
      </c>
      <c r="M11" s="8" t="s">
        <v>182</v>
      </c>
      <c r="O11" s="12">
        <v>28</v>
      </c>
      <c r="P11" s="12">
        <v>25</v>
      </c>
      <c r="Q11" s="12">
        <v>9</v>
      </c>
      <c r="R11" s="12">
        <v>253</v>
      </c>
      <c r="S11" s="12">
        <v>206</v>
      </c>
      <c r="T11" s="12">
        <v>666000</v>
      </c>
      <c r="U11" s="12">
        <v>666980</v>
      </c>
      <c r="V11" s="12">
        <v>100</v>
      </c>
      <c r="W11" s="12"/>
      <c r="X11" s="12"/>
      <c r="Y11" s="12"/>
      <c r="Z11" s="17"/>
      <c r="AA11" s="12" t="s">
        <v>185</v>
      </c>
      <c r="AB11" s="12">
        <v>3</v>
      </c>
      <c r="AC11" s="11">
        <v>44868.712048611109</v>
      </c>
      <c r="AD11" s="12"/>
      <c r="AE11" s="11"/>
      <c r="AF11" s="12"/>
      <c r="AG11" s="11"/>
      <c r="AH11" s="28"/>
      <c r="AI11" s="11"/>
      <c r="AJ11" s="12"/>
    </row>
    <row r="12" spans="1:36" x14ac:dyDescent="0.25">
      <c r="A12" s="28">
        <v>-121.97276631560401</v>
      </c>
      <c r="B12" s="28">
        <v>40.422084536794202</v>
      </c>
      <c r="C12" s="28">
        <v>1.8234125996441284</v>
      </c>
      <c r="D12" s="11">
        <v>44845.744155092594</v>
      </c>
      <c r="E12" s="12" t="s">
        <v>14</v>
      </c>
      <c r="F12" s="8" t="s">
        <v>197</v>
      </c>
      <c r="G12" s="12" t="s">
        <v>161</v>
      </c>
      <c r="H12" s="12">
        <v>2</v>
      </c>
      <c r="I12" s="31" t="s">
        <v>162</v>
      </c>
      <c r="J12" s="31" t="s">
        <v>162</v>
      </c>
      <c r="K12" s="31" t="s">
        <v>162</v>
      </c>
      <c r="L12" s="8" t="s">
        <v>216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7"/>
      <c r="AA12" s="12"/>
      <c r="AB12" s="12">
        <v>3</v>
      </c>
      <c r="AC12" s="11">
        <v>44868.291666666664</v>
      </c>
      <c r="AD12" s="12"/>
      <c r="AE12" s="11"/>
      <c r="AF12" s="12"/>
      <c r="AG12" s="11"/>
      <c r="AH12" s="28"/>
      <c r="AI12" s="11"/>
      <c r="AJ12" s="12"/>
    </row>
    <row r="13" spans="1:36" x14ac:dyDescent="0.25">
      <c r="A13" s="28">
        <v>-121.973026661746</v>
      </c>
      <c r="B13" s="28">
        <v>40.422159491043402</v>
      </c>
      <c r="C13" s="28">
        <v>1.8087477230948326</v>
      </c>
      <c r="D13" s="11">
        <v>44845.958333333336</v>
      </c>
      <c r="E13" s="12" t="s">
        <v>14</v>
      </c>
      <c r="F13" s="8" t="s">
        <v>198</v>
      </c>
      <c r="G13" s="12" t="s">
        <v>161</v>
      </c>
      <c r="H13" s="12">
        <v>2</v>
      </c>
      <c r="I13" s="32" t="s">
        <v>156</v>
      </c>
      <c r="J13" s="32" t="s">
        <v>156</v>
      </c>
      <c r="K13" s="30" t="s">
        <v>157</v>
      </c>
      <c r="L13" s="8" t="s">
        <v>216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7"/>
      <c r="AA13" s="12"/>
      <c r="AB13" s="12">
        <v>3</v>
      </c>
      <c r="AC13" s="11">
        <v>44868.291666666664</v>
      </c>
      <c r="AD13" s="12"/>
      <c r="AE13" s="11"/>
      <c r="AF13" s="12"/>
      <c r="AG13" s="11"/>
      <c r="AH13" s="28"/>
      <c r="AI13" s="11"/>
      <c r="AJ13" s="12"/>
    </row>
    <row r="14" spans="1:36" x14ac:dyDescent="0.25">
      <c r="A14" s="28">
        <v>-121.975273951042</v>
      </c>
      <c r="B14" s="28">
        <v>40.4220685559537</v>
      </c>
      <c r="C14" s="28">
        <v>1.6721307977200959</v>
      </c>
      <c r="D14" s="11">
        <v>44845.768703703703</v>
      </c>
      <c r="E14" s="12" t="s">
        <v>14</v>
      </c>
      <c r="F14" s="8" t="s">
        <v>199</v>
      </c>
      <c r="G14" s="12" t="s">
        <v>161</v>
      </c>
      <c r="H14" s="12">
        <v>2</v>
      </c>
      <c r="I14" s="31" t="s">
        <v>162</v>
      </c>
      <c r="J14" s="31" t="s">
        <v>186</v>
      </c>
      <c r="K14" s="31" t="s">
        <v>167</v>
      </c>
      <c r="L14" s="8" t="s">
        <v>216</v>
      </c>
      <c r="M14" s="8" t="s">
        <v>182</v>
      </c>
      <c r="O14" s="12">
        <v>23</v>
      </c>
      <c r="P14" s="12">
        <v>29</v>
      </c>
      <c r="Q14" s="12">
        <v>22</v>
      </c>
      <c r="R14" s="12">
        <v>185</v>
      </c>
      <c r="S14" s="12">
        <v>98</v>
      </c>
      <c r="T14" s="12">
        <v>667000</v>
      </c>
      <c r="U14" s="12">
        <v>669206</v>
      </c>
      <c r="V14" s="12">
        <v>100</v>
      </c>
      <c r="W14" s="12"/>
      <c r="X14" s="12"/>
      <c r="Y14" s="12"/>
      <c r="Z14" s="17"/>
      <c r="AA14" s="12"/>
      <c r="AB14" s="12">
        <v>3</v>
      </c>
      <c r="AC14" s="11">
        <v>44868.291666666664</v>
      </c>
      <c r="AD14" s="12"/>
      <c r="AE14" s="11"/>
      <c r="AF14" s="12"/>
      <c r="AG14" s="11"/>
      <c r="AH14" s="28"/>
      <c r="AI14" s="11"/>
      <c r="AJ14" s="12"/>
    </row>
    <row r="15" spans="1:36" x14ac:dyDescent="0.25">
      <c r="A15" s="28">
        <v>-121.97557591253801</v>
      </c>
      <c r="B15" s="28">
        <v>40.421543614554899</v>
      </c>
      <c r="C15" s="28">
        <v>1.6323802852840974</v>
      </c>
      <c r="D15" s="11">
        <v>44845.779988425929</v>
      </c>
      <c r="E15" s="12" t="s">
        <v>14</v>
      </c>
      <c r="F15" s="8" t="s">
        <v>200</v>
      </c>
      <c r="G15" s="12" t="s">
        <v>161</v>
      </c>
      <c r="H15" s="12">
        <v>2</v>
      </c>
      <c r="I15" s="32" t="s">
        <v>156</v>
      </c>
      <c r="J15" s="31" t="s">
        <v>162</v>
      </c>
      <c r="K15" s="31" t="s">
        <v>162</v>
      </c>
      <c r="L15" s="8" t="s">
        <v>216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7"/>
      <c r="AA15" s="12"/>
      <c r="AB15" s="12">
        <v>3</v>
      </c>
      <c r="AC15" s="11">
        <v>44868.291666666664</v>
      </c>
      <c r="AD15" s="12"/>
      <c r="AE15" s="11"/>
      <c r="AF15" s="12"/>
      <c r="AG15" s="11"/>
      <c r="AH15" s="28"/>
      <c r="AI15" s="11"/>
      <c r="AJ15" s="12"/>
    </row>
    <row r="16" spans="1:36" x14ac:dyDescent="0.25">
      <c r="A16" s="28">
        <v>-121.979034003275</v>
      </c>
      <c r="B16" s="28">
        <v>40.422312610767001</v>
      </c>
      <c r="C16" s="28">
        <v>1.3937268784575949</v>
      </c>
      <c r="D16" s="11">
        <v>44845.7965625</v>
      </c>
      <c r="E16" s="12" t="s">
        <v>14</v>
      </c>
      <c r="F16" s="8" t="s">
        <v>201</v>
      </c>
      <c r="G16" s="12" t="s">
        <v>161</v>
      </c>
      <c r="H16" s="12">
        <v>2</v>
      </c>
      <c r="I16" s="32" t="s">
        <v>156</v>
      </c>
      <c r="J16" s="31" t="s">
        <v>167</v>
      </c>
      <c r="K16" s="31" t="s">
        <v>165</v>
      </c>
      <c r="L16" s="8" t="s">
        <v>216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7"/>
      <c r="AA16" s="12"/>
      <c r="AB16" s="12">
        <v>3</v>
      </c>
      <c r="AC16" s="11">
        <v>44868.291666666664</v>
      </c>
      <c r="AD16" s="12"/>
      <c r="AE16" s="11"/>
      <c r="AF16" s="12"/>
      <c r="AG16" s="11"/>
      <c r="AH16" s="28"/>
      <c r="AI16" s="11"/>
      <c r="AJ16" s="12"/>
    </row>
    <row r="17" spans="1:36" x14ac:dyDescent="0.25">
      <c r="A17" s="28">
        <v>-121.992383388809</v>
      </c>
      <c r="B17" s="28">
        <v>40.4240850162969</v>
      </c>
      <c r="C17" s="28">
        <v>0.53612138210914573</v>
      </c>
      <c r="D17" s="11">
        <v>44845.862210648149</v>
      </c>
      <c r="E17" s="12" t="s">
        <v>14</v>
      </c>
      <c r="F17" s="8" t="s">
        <v>202</v>
      </c>
      <c r="G17" s="12" t="s">
        <v>161</v>
      </c>
      <c r="H17" s="12">
        <v>2</v>
      </c>
      <c r="I17" s="32" t="s">
        <v>156</v>
      </c>
      <c r="J17" s="32" t="s">
        <v>156</v>
      </c>
      <c r="K17" s="30" t="s">
        <v>157</v>
      </c>
      <c r="L17" s="8" t="s">
        <v>216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7"/>
      <c r="AA17" s="12"/>
      <c r="AB17" s="12">
        <v>3</v>
      </c>
      <c r="AC17" s="11">
        <v>44868.291666666664</v>
      </c>
      <c r="AD17" s="12"/>
      <c r="AE17" s="11"/>
      <c r="AF17" s="12"/>
      <c r="AG17" s="11"/>
      <c r="AH17" s="28"/>
      <c r="AI17" s="11"/>
      <c r="AJ17" s="12"/>
    </row>
    <row r="18" spans="1:36" x14ac:dyDescent="0.25">
      <c r="A18" s="28">
        <v>-121.99224380858</v>
      </c>
      <c r="B18" s="28">
        <v>40.425511538553003</v>
      </c>
      <c r="C18" s="28">
        <v>0.41181784255547232</v>
      </c>
      <c r="D18" s="11">
        <v>44845.871203703704</v>
      </c>
      <c r="E18" s="12" t="s">
        <v>14</v>
      </c>
      <c r="F18" s="8" t="s">
        <v>203</v>
      </c>
      <c r="G18" s="12" t="s">
        <v>161</v>
      </c>
      <c r="H18" s="12">
        <v>2</v>
      </c>
      <c r="I18" s="32" t="s">
        <v>156</v>
      </c>
      <c r="J18" s="30" t="s">
        <v>157</v>
      </c>
      <c r="K18" s="30" t="s">
        <v>157</v>
      </c>
      <c r="L18" s="8" t="s">
        <v>216</v>
      </c>
      <c r="M18" s="2" t="s">
        <v>182</v>
      </c>
      <c r="O18" s="12">
        <v>27</v>
      </c>
      <c r="P18" s="12">
        <v>39</v>
      </c>
      <c r="Q18" s="12">
        <v>21</v>
      </c>
      <c r="R18" s="12">
        <v>120</v>
      </c>
      <c r="S18" s="12">
        <v>83</v>
      </c>
      <c r="T18" s="12">
        <v>669000</v>
      </c>
      <c r="U18" s="12">
        <v>670985</v>
      </c>
      <c r="V18" s="12">
        <v>100</v>
      </c>
      <c r="W18" s="12"/>
      <c r="X18" s="12"/>
      <c r="Y18" s="12"/>
      <c r="Z18" s="17"/>
      <c r="AA18" s="12"/>
      <c r="AB18" s="12">
        <v>3</v>
      </c>
      <c r="AC18" s="11">
        <v>44868.291666666664</v>
      </c>
      <c r="AD18" s="12"/>
      <c r="AE18" s="11"/>
      <c r="AF18" s="12"/>
      <c r="AG18" s="11"/>
      <c r="AH18" s="28"/>
      <c r="AI18" s="11"/>
      <c r="AJ18" s="12"/>
    </row>
    <row r="19" spans="1:36" x14ac:dyDescent="0.25">
      <c r="A19" s="28">
        <v>-121.99324125026099</v>
      </c>
      <c r="B19" s="28">
        <v>40.425702635247703</v>
      </c>
      <c r="C19" s="28">
        <v>0.35855737164233126</v>
      </c>
      <c r="D19" s="11">
        <v>44845.88113425926</v>
      </c>
      <c r="E19" s="12" t="s">
        <v>14</v>
      </c>
      <c r="F19" s="8" t="s">
        <v>204</v>
      </c>
      <c r="G19" s="12" t="s">
        <v>161</v>
      </c>
      <c r="H19" s="12">
        <v>2</v>
      </c>
      <c r="I19" s="30" t="s">
        <v>157</v>
      </c>
      <c r="J19" s="31" t="s">
        <v>162</v>
      </c>
      <c r="K19" s="31" t="s">
        <v>162</v>
      </c>
      <c r="L19" s="8" t="s">
        <v>216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7"/>
      <c r="AA19" s="12"/>
      <c r="AB19" s="12">
        <v>3</v>
      </c>
      <c r="AC19" s="11">
        <v>44868.291666666664</v>
      </c>
      <c r="AD19" s="12"/>
      <c r="AE19" s="11"/>
      <c r="AF19" s="12"/>
      <c r="AG19" s="11"/>
      <c r="AH19" s="28"/>
      <c r="AI19" s="11"/>
      <c r="AJ19" s="12"/>
    </row>
    <row r="20" spans="1:36" x14ac:dyDescent="0.25">
      <c r="A20" s="28">
        <v>-121.997038578087</v>
      </c>
      <c r="B20" s="28">
        <v>40.423142666106997</v>
      </c>
      <c r="C20" s="28">
        <v>3.8556967178743948E-2</v>
      </c>
      <c r="D20" s="11">
        <v>44845.89744212963</v>
      </c>
      <c r="E20" s="12" t="s">
        <v>14</v>
      </c>
      <c r="F20" s="8" t="s">
        <v>205</v>
      </c>
      <c r="G20" s="12" t="s">
        <v>161</v>
      </c>
      <c r="H20" s="12">
        <v>2</v>
      </c>
      <c r="I20" s="31" t="s">
        <v>162</v>
      </c>
      <c r="J20" s="31" t="s">
        <v>162</v>
      </c>
      <c r="K20" s="30" t="s">
        <v>157</v>
      </c>
      <c r="L20" s="8" t="s">
        <v>216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7"/>
      <c r="AA20" s="12"/>
      <c r="AB20" s="12">
        <v>3</v>
      </c>
      <c r="AC20" s="11">
        <v>44868.291666666664</v>
      </c>
      <c r="AD20" s="12"/>
      <c r="AE20" s="11"/>
      <c r="AF20" s="12"/>
      <c r="AG20" s="11"/>
      <c r="AH20" s="28"/>
      <c r="AI20" s="11"/>
      <c r="AJ20" s="12"/>
    </row>
    <row r="21" spans="1:36" x14ac:dyDescent="0.25">
      <c r="A21" s="28">
        <v>-121.969122079567</v>
      </c>
      <c r="B21" s="28">
        <v>40.402504404509202</v>
      </c>
      <c r="C21" s="28">
        <v>2.4559472252783863</v>
      </c>
      <c r="D21" s="11">
        <v>44846.696226851855</v>
      </c>
      <c r="E21" s="12" t="s">
        <v>15</v>
      </c>
      <c r="F21" s="8" t="s">
        <v>206</v>
      </c>
      <c r="G21" s="12" t="s">
        <v>161</v>
      </c>
      <c r="H21" s="12">
        <v>2</v>
      </c>
      <c r="I21" s="31" t="s">
        <v>162</v>
      </c>
      <c r="J21" s="32" t="s">
        <v>156</v>
      </c>
      <c r="K21" s="31" t="s">
        <v>162</v>
      </c>
      <c r="L21" s="8" t="s">
        <v>216</v>
      </c>
      <c r="M21" s="8" t="s">
        <v>182</v>
      </c>
      <c r="O21" s="12">
        <v>28</v>
      </c>
      <c r="P21" s="12">
        <v>30</v>
      </c>
      <c r="Q21" s="12">
        <v>18</v>
      </c>
      <c r="R21" s="12">
        <v>180</v>
      </c>
      <c r="S21" s="12">
        <v>85</v>
      </c>
      <c r="T21" s="12">
        <v>101000</v>
      </c>
      <c r="U21" s="12">
        <v>102035</v>
      </c>
      <c r="V21" s="12">
        <v>100</v>
      </c>
      <c r="W21" s="12">
        <v>101000</v>
      </c>
      <c r="X21" s="12">
        <v>101313</v>
      </c>
      <c r="Y21" s="12">
        <v>100</v>
      </c>
      <c r="Z21" s="17"/>
      <c r="AA21" s="12"/>
      <c r="AB21" s="12">
        <v>3</v>
      </c>
      <c r="AC21" s="11">
        <v>44868.734143518515</v>
      </c>
      <c r="AD21" s="12"/>
      <c r="AE21" s="11"/>
      <c r="AF21" s="12"/>
      <c r="AG21" s="11"/>
      <c r="AH21" s="28"/>
      <c r="AI21" s="11"/>
      <c r="AJ21" s="12"/>
    </row>
    <row r="22" spans="1:36" x14ac:dyDescent="0.25">
      <c r="A22" s="28">
        <v>-121.970072413594</v>
      </c>
      <c r="B22" s="28">
        <v>40.402548669687903</v>
      </c>
      <c r="C22" s="28">
        <v>2.4069945576120522</v>
      </c>
      <c r="D22" s="11">
        <v>44846.612500000003</v>
      </c>
      <c r="E22" s="12" t="s">
        <v>15</v>
      </c>
      <c r="F22" s="8" t="s">
        <v>207</v>
      </c>
      <c r="G22" s="12" t="s">
        <v>161</v>
      </c>
      <c r="H22" s="12">
        <v>2</v>
      </c>
      <c r="I22" s="32" t="s">
        <v>156</v>
      </c>
      <c r="J22" s="31" t="s">
        <v>165</v>
      </c>
      <c r="K22" s="31" t="s">
        <v>162</v>
      </c>
      <c r="L22" s="8" t="s">
        <v>216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7"/>
      <c r="AA22" s="12"/>
      <c r="AB22" s="12">
        <v>5</v>
      </c>
      <c r="AC22" s="11">
        <v>44868.734606481485</v>
      </c>
      <c r="AD22" s="12"/>
      <c r="AE22" s="11"/>
      <c r="AF22" s="12"/>
      <c r="AG22" s="11"/>
      <c r="AH22" s="28"/>
      <c r="AI22" s="11"/>
      <c r="AJ22" s="12"/>
    </row>
    <row r="23" spans="1:36" x14ac:dyDescent="0.25">
      <c r="A23" s="28">
        <v>-121.973303334769</v>
      </c>
      <c r="B23" s="28">
        <v>40.4018857595414</v>
      </c>
      <c r="C23" s="28">
        <v>2.2173862877275647</v>
      </c>
      <c r="D23" s="11">
        <v>44846.730439814812</v>
      </c>
      <c r="E23" s="12" t="s">
        <v>15</v>
      </c>
      <c r="F23" s="8" t="s">
        <v>208</v>
      </c>
      <c r="G23" s="12" t="s">
        <v>161</v>
      </c>
      <c r="H23" s="12">
        <v>2</v>
      </c>
      <c r="I23" s="30" t="s">
        <v>157</v>
      </c>
      <c r="J23" s="32" t="s">
        <v>156</v>
      </c>
      <c r="K23" s="30" t="s">
        <v>157</v>
      </c>
      <c r="L23" s="8" t="s">
        <v>216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7"/>
      <c r="AA23" s="12"/>
      <c r="AB23" s="12">
        <v>4</v>
      </c>
      <c r="AC23" s="11">
        <v>44868.733749999999</v>
      </c>
      <c r="AD23" s="12"/>
      <c r="AE23" s="11"/>
      <c r="AF23" s="12"/>
      <c r="AG23" s="11"/>
      <c r="AH23" s="28"/>
      <c r="AI23" s="11"/>
      <c r="AJ23" s="12"/>
    </row>
    <row r="24" spans="1:36" x14ac:dyDescent="0.25">
      <c r="A24" s="28">
        <v>-121.97395891987399</v>
      </c>
      <c r="B24" s="28">
        <v>40.402557306141702</v>
      </c>
      <c r="C24" s="28">
        <v>2.1587213889573826</v>
      </c>
      <c r="D24" s="11">
        <v>44846.744768518518</v>
      </c>
      <c r="E24" s="12" t="s">
        <v>15</v>
      </c>
      <c r="F24" s="8" t="s">
        <v>209</v>
      </c>
      <c r="G24" s="12" t="s">
        <v>161</v>
      </c>
      <c r="H24" s="12">
        <v>2</v>
      </c>
      <c r="I24" s="30" t="s">
        <v>157</v>
      </c>
      <c r="J24" s="30" t="s">
        <v>157</v>
      </c>
      <c r="K24" s="30" t="s">
        <v>157</v>
      </c>
      <c r="L24" s="8" t="s">
        <v>216</v>
      </c>
      <c r="M24" s="8" t="s">
        <v>182</v>
      </c>
      <c r="O24" s="12">
        <v>6</v>
      </c>
      <c r="P24" s="12">
        <v>17</v>
      </c>
      <c r="Q24" s="12">
        <v>5</v>
      </c>
      <c r="R24" s="12">
        <v>175</v>
      </c>
      <c r="S24" s="12">
        <v>86</v>
      </c>
      <c r="T24" s="12">
        <v>101000</v>
      </c>
      <c r="U24" s="12">
        <v>102602</v>
      </c>
      <c r="V24" s="12">
        <v>100</v>
      </c>
      <c r="W24" s="12"/>
      <c r="X24" s="12"/>
      <c r="Y24" s="12"/>
      <c r="Z24" s="17"/>
      <c r="AA24" s="12"/>
      <c r="AB24" s="12">
        <v>3</v>
      </c>
      <c r="AC24" s="11">
        <v>44868.737303240741</v>
      </c>
      <c r="AD24" s="12"/>
      <c r="AE24" s="11"/>
      <c r="AF24" s="12"/>
      <c r="AG24" s="11"/>
      <c r="AH24" s="28"/>
      <c r="AI24" s="11"/>
      <c r="AJ24" s="12"/>
    </row>
    <row r="25" spans="1:36" x14ac:dyDescent="0.25">
      <c r="A25" s="28">
        <v>-121.97450132803201</v>
      </c>
      <c r="B25" s="28">
        <v>40.403224842872703</v>
      </c>
      <c r="C25" s="28">
        <v>2.1041684491811199</v>
      </c>
      <c r="D25" s="11">
        <v>44846.757337962961</v>
      </c>
      <c r="E25" s="12" t="s">
        <v>15</v>
      </c>
      <c r="F25" s="8" t="s">
        <v>210</v>
      </c>
      <c r="G25" s="12" t="s">
        <v>161</v>
      </c>
      <c r="H25" s="12">
        <v>2</v>
      </c>
      <c r="I25" s="30" t="s">
        <v>157</v>
      </c>
      <c r="J25" s="30" t="s">
        <v>157</v>
      </c>
      <c r="K25" s="30" t="s">
        <v>157</v>
      </c>
      <c r="L25" s="8" t="s">
        <v>216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7"/>
      <c r="AA25" s="12"/>
      <c r="AB25" s="12">
        <v>3</v>
      </c>
      <c r="AC25" s="11">
        <v>44868.741782407407</v>
      </c>
      <c r="AD25" s="12"/>
      <c r="AE25" s="11"/>
      <c r="AF25" s="12"/>
      <c r="AG25" s="11"/>
      <c r="AH25" s="28"/>
      <c r="AI25" s="11"/>
      <c r="AJ25" s="12"/>
    </row>
    <row r="26" spans="1:36" x14ac:dyDescent="0.25">
      <c r="A26" s="28">
        <v>-121.97468953766101</v>
      </c>
      <c r="B26" s="28">
        <v>40.403386391666203</v>
      </c>
      <c r="C26" s="28">
        <v>2.0895039551360242</v>
      </c>
      <c r="D26" s="11">
        <v>44846.760034722225</v>
      </c>
      <c r="E26" s="12" t="s">
        <v>15</v>
      </c>
      <c r="F26" s="8" t="s">
        <v>211</v>
      </c>
      <c r="G26" s="12" t="s">
        <v>161</v>
      </c>
      <c r="H26" s="12">
        <v>2</v>
      </c>
      <c r="I26" s="31" t="s">
        <v>165</v>
      </c>
      <c r="J26" s="30" t="s">
        <v>157</v>
      </c>
      <c r="K26" s="30" t="s">
        <v>157</v>
      </c>
      <c r="L26" s="8" t="s">
        <v>216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7"/>
      <c r="AA26" s="12"/>
      <c r="AB26" s="12">
        <v>3</v>
      </c>
      <c r="AC26" s="11">
        <v>44868.742430555554</v>
      </c>
      <c r="AD26" s="12"/>
      <c r="AE26" s="11"/>
      <c r="AF26" s="12"/>
      <c r="AG26" s="11"/>
      <c r="AH26" s="28"/>
      <c r="AI26" s="11"/>
      <c r="AJ26" s="12"/>
    </row>
    <row r="27" spans="1:36" x14ac:dyDescent="0.25">
      <c r="A27" s="28">
        <v>-121.98223470692101</v>
      </c>
      <c r="B27" s="28">
        <v>40.409291673530703</v>
      </c>
      <c r="C27" s="28">
        <v>1.3507174375882844</v>
      </c>
      <c r="D27" s="11">
        <v>44846.833171296297</v>
      </c>
      <c r="E27" s="12" t="s">
        <v>15</v>
      </c>
      <c r="F27" s="8" t="s">
        <v>212</v>
      </c>
      <c r="G27" s="12" t="s">
        <v>161</v>
      </c>
      <c r="H27" s="12">
        <v>3</v>
      </c>
      <c r="I27" s="30" t="s">
        <v>157</v>
      </c>
      <c r="J27" s="30" t="s">
        <v>157</v>
      </c>
      <c r="K27" s="30" t="s">
        <v>157</v>
      </c>
      <c r="L27" s="8" t="s">
        <v>216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7"/>
      <c r="AA27" s="12"/>
      <c r="AB27" s="12"/>
      <c r="AC27" s="11"/>
      <c r="AD27" s="12"/>
      <c r="AE27" s="11"/>
      <c r="AF27" s="12"/>
      <c r="AG27" s="11"/>
      <c r="AH27" s="28"/>
      <c r="AI27" s="11"/>
      <c r="AJ27" s="12"/>
    </row>
    <row r="28" spans="1:36" x14ac:dyDescent="0.25">
      <c r="A28" s="28">
        <v>-121.992404422861</v>
      </c>
      <c r="B28" s="28">
        <v>40.4256198481281</v>
      </c>
      <c r="C28" s="28">
        <v>0.40241600007085748</v>
      </c>
      <c r="D28" s="11">
        <v>44868.836087962962</v>
      </c>
      <c r="E28" s="12" t="s">
        <v>14</v>
      </c>
      <c r="F28" s="8" t="s">
        <v>213</v>
      </c>
      <c r="G28" s="12" t="s">
        <v>161</v>
      </c>
      <c r="H28" s="12">
        <v>2</v>
      </c>
      <c r="I28" s="31" t="s">
        <v>162</v>
      </c>
      <c r="J28" s="31" t="s">
        <v>162</v>
      </c>
      <c r="K28" s="30" t="s">
        <v>157</v>
      </c>
      <c r="L28" s="8" t="s">
        <v>216</v>
      </c>
      <c r="M28" s="8" t="s">
        <v>182</v>
      </c>
      <c r="O28" s="12">
        <v>27</v>
      </c>
      <c r="P28" s="12">
        <v>31</v>
      </c>
      <c r="Q28" s="12">
        <v>13</v>
      </c>
      <c r="R28" s="12">
        <v>351</v>
      </c>
      <c r="S28" s="12">
        <v>108</v>
      </c>
      <c r="T28" s="12">
        <v>674000</v>
      </c>
      <c r="U28" s="12">
        <v>675985</v>
      </c>
      <c r="V28" s="12">
        <v>100</v>
      </c>
      <c r="W28" s="12"/>
      <c r="X28" s="12"/>
      <c r="Y28" s="12"/>
      <c r="Z28" s="17"/>
      <c r="AA28" s="12"/>
      <c r="AB28" s="12"/>
      <c r="AC28" s="11"/>
      <c r="AD28" s="12"/>
      <c r="AE28" s="11"/>
      <c r="AF28" s="12"/>
      <c r="AG28" s="11"/>
      <c r="AH28" s="28"/>
      <c r="AI28" s="11"/>
      <c r="AJ28" s="12"/>
    </row>
    <row r="29" spans="1:36" x14ac:dyDescent="0.25">
      <c r="A29" s="28">
        <v>-121.994778930669</v>
      </c>
      <c r="B29" s="28">
        <v>40.425734501512103</v>
      </c>
      <c r="C29" s="28">
        <v>0.2771094982289069</v>
      </c>
      <c r="D29" s="11">
        <v>44868.848495370374</v>
      </c>
      <c r="E29" s="12" t="s">
        <v>14</v>
      </c>
      <c r="F29" s="8" t="s">
        <v>214</v>
      </c>
      <c r="G29" s="12" t="s">
        <v>161</v>
      </c>
      <c r="H29" s="12">
        <v>2</v>
      </c>
      <c r="I29" s="32" t="s">
        <v>156</v>
      </c>
      <c r="J29" s="30" t="s">
        <v>157</v>
      </c>
      <c r="K29" s="30" t="s">
        <v>157</v>
      </c>
      <c r="L29" s="8" t="s">
        <v>216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7"/>
      <c r="AA29" s="12"/>
      <c r="AB29" s="12"/>
      <c r="AC29" s="11"/>
      <c r="AD29" s="12"/>
      <c r="AE29" s="11"/>
      <c r="AF29" s="12"/>
      <c r="AJ29" s="12"/>
    </row>
    <row r="30" spans="1:36" x14ac:dyDescent="0.25">
      <c r="A30" s="12"/>
      <c r="B30" s="12"/>
      <c r="C30" s="34"/>
      <c r="D30" s="11"/>
      <c r="E30" s="12"/>
      <c r="G30" s="12"/>
      <c r="H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7"/>
      <c r="AA30" s="12"/>
      <c r="AB30" s="12"/>
      <c r="AC30" s="11"/>
      <c r="AD30" s="12"/>
      <c r="AE30" s="11"/>
      <c r="AF30" s="12"/>
      <c r="AJ30" s="12"/>
    </row>
    <row r="31" spans="1:36" x14ac:dyDescent="0.25">
      <c r="A31" s="12"/>
      <c r="B31" s="12"/>
      <c r="C31" s="34"/>
      <c r="D31" s="11"/>
      <c r="E31" s="12"/>
      <c r="G31" s="12"/>
      <c r="H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7"/>
      <c r="AA31" s="12"/>
      <c r="AB31" s="12"/>
      <c r="AC31" s="11"/>
      <c r="AD31" s="12"/>
      <c r="AE31" s="11"/>
      <c r="AF31" s="12"/>
    </row>
    <row r="32" spans="1:36" x14ac:dyDescent="0.25">
      <c r="AD32" s="12"/>
      <c r="AE32" s="11"/>
      <c r="AF32" s="12"/>
    </row>
    <row r="33" spans="30:32" x14ac:dyDescent="0.25">
      <c r="AD33" s="12"/>
      <c r="AE33" s="11"/>
      <c r="AF33" s="12"/>
    </row>
    <row r="34" spans="30:32" x14ac:dyDescent="0.25">
      <c r="AD34" s="12"/>
      <c r="AE34" s="11"/>
      <c r="AF34" s="12"/>
    </row>
    <row r="35" spans="30:32" x14ac:dyDescent="0.25">
      <c r="AD35" s="12"/>
      <c r="AE35" s="11"/>
    </row>
    <row r="36" spans="30:32" x14ac:dyDescent="0.25">
      <c r="AD36" s="12"/>
      <c r="AE36" s="11"/>
    </row>
    <row r="37" spans="30:32" x14ac:dyDescent="0.25">
      <c r="AD37" s="12"/>
      <c r="AE37" s="11"/>
    </row>
    <row r="38" spans="30:32" x14ac:dyDescent="0.25">
      <c r="AD38" s="12"/>
      <c r="AE38" s="11"/>
    </row>
    <row r="39" spans="30:32" x14ac:dyDescent="0.25">
      <c r="AD39" s="12"/>
      <c r="AE39" s="11"/>
    </row>
    <row r="40" spans="30:32" x14ac:dyDescent="0.25">
      <c r="AD40" s="12"/>
      <c r="AE40" s="11"/>
    </row>
    <row r="41" spans="30:32" x14ac:dyDescent="0.25">
      <c r="AD41" s="12"/>
      <c r="AE41" s="11"/>
    </row>
    <row r="42" spans="30:32" x14ac:dyDescent="0.25">
      <c r="AD42" s="12"/>
      <c r="AE42" s="11"/>
    </row>
    <row r="43" spans="30:32" x14ac:dyDescent="0.25">
      <c r="AD43" s="12"/>
      <c r="AE43" s="11"/>
    </row>
    <row r="44" spans="30:32" x14ac:dyDescent="0.25">
      <c r="AD44" s="12"/>
      <c r="AE44" s="11"/>
    </row>
    <row r="45" spans="30:32" x14ac:dyDescent="0.25">
      <c r="AD45" s="12"/>
      <c r="AE45" s="11"/>
    </row>
    <row r="46" spans="30:32" x14ac:dyDescent="0.25">
      <c r="AD46" s="12"/>
      <c r="AE46" s="11"/>
    </row>
    <row r="47" spans="30:32" x14ac:dyDescent="0.25">
      <c r="AD47" s="12"/>
      <c r="AE47" s="11"/>
    </row>
    <row r="48" spans="30:32" x14ac:dyDescent="0.25">
      <c r="AD48" s="12"/>
      <c r="AE48" s="11"/>
    </row>
    <row r="49" spans="1:31" x14ac:dyDescent="0.25">
      <c r="AD49" s="12"/>
      <c r="AE49" s="11"/>
    </row>
    <row r="50" spans="1:31" x14ac:dyDescent="0.25">
      <c r="AD50" s="12"/>
      <c r="AE50" s="11"/>
    </row>
    <row r="51" spans="1:31" x14ac:dyDescent="0.25">
      <c r="AD51" s="12"/>
      <c r="AE51" s="11"/>
    </row>
    <row r="52" spans="1:31" x14ac:dyDescent="0.25">
      <c r="AD52" s="12"/>
      <c r="AE52" s="11"/>
    </row>
    <row r="53" spans="1:31" x14ac:dyDescent="0.25">
      <c r="AD53" s="12"/>
      <c r="AE53" s="11"/>
    </row>
    <row r="54" spans="1:31" x14ac:dyDescent="0.25">
      <c r="AD54" s="12"/>
      <c r="AE54" s="11"/>
    </row>
    <row r="55" spans="1:31" x14ac:dyDescent="0.25">
      <c r="AD55" s="12"/>
      <c r="AE55" s="11"/>
    </row>
    <row r="56" spans="1:31" x14ac:dyDescent="0.25">
      <c r="AD56" s="12"/>
      <c r="AE56" s="11"/>
    </row>
    <row r="57" spans="1:31" x14ac:dyDescent="0.25">
      <c r="AD57" s="12"/>
      <c r="AE57" s="11"/>
    </row>
    <row r="58" spans="1:31" x14ac:dyDescent="0.25">
      <c r="AD58" s="12"/>
      <c r="AE58" s="11"/>
    </row>
    <row r="59" spans="1:31" x14ac:dyDescent="0.25">
      <c r="AD59" s="12"/>
      <c r="AE59" s="11"/>
    </row>
    <row r="60" spans="1:31" x14ac:dyDescent="0.25">
      <c r="AD60" s="12"/>
      <c r="AE60" s="11"/>
    </row>
    <row r="61" spans="1:31" x14ac:dyDescent="0.25">
      <c r="AD61" s="12"/>
      <c r="AE61" s="11"/>
    </row>
    <row r="62" spans="1:31" x14ac:dyDescent="0.25">
      <c r="A62" s="12"/>
      <c r="B62" s="12"/>
      <c r="C62" s="34"/>
      <c r="D62" s="11"/>
      <c r="E62" s="12"/>
      <c r="G62" s="12"/>
      <c r="H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7"/>
      <c r="AA62" s="12"/>
      <c r="AB62" s="12"/>
      <c r="AC62" s="11"/>
      <c r="AD62" s="12"/>
      <c r="AE62" s="11"/>
    </row>
    <row r="63" spans="1:31" x14ac:dyDescent="0.25">
      <c r="A63" s="12"/>
      <c r="B63" s="12"/>
      <c r="C63" s="34"/>
      <c r="D63" s="11"/>
      <c r="E63" s="12"/>
      <c r="G63" s="12"/>
      <c r="H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7"/>
      <c r="AA63" s="12"/>
      <c r="AB63" s="12"/>
      <c r="AC63" s="11"/>
      <c r="AD63" s="12"/>
      <c r="AE63" s="11"/>
    </row>
    <row r="64" spans="1:31" x14ac:dyDescent="0.25">
      <c r="AA64" s="12"/>
    </row>
    <row r="65" spans="27:27" x14ac:dyDescent="0.25">
      <c r="AA65" s="12"/>
    </row>
    <row r="66" spans="27:27" x14ac:dyDescent="0.25">
      <c r="AA66" s="12"/>
    </row>
    <row r="67" spans="27:27" x14ac:dyDescent="0.25">
      <c r="AA67" s="12"/>
    </row>
    <row r="68" spans="27:27" x14ac:dyDescent="0.25">
      <c r="AA68" s="12"/>
    </row>
    <row r="69" spans="27:27" x14ac:dyDescent="0.25">
      <c r="AA69" s="12"/>
    </row>
  </sheetData>
  <autoFilter ref="A1:AJ69" xr:uid="{00000000-0001-0000-0200-000000000000}"/>
  <sortState xmlns:xlrd2="http://schemas.microsoft.com/office/spreadsheetml/2017/richdata2" ref="A2:AI31">
    <sortCondition ref="D2:D31"/>
    <sortCondition ref="E2:E31"/>
  </sortState>
  <phoneticPr fontId="27" type="noConversion"/>
  <pageMargins left="0.7" right="0.7" top="0.75" bottom="0.75" header="0.3" footer="0.3"/>
  <pageSetup paperSize="30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sqref="A1:XFD1048576"/>
    </sheetView>
  </sheetViews>
  <sheetFormatPr defaultRowHeight="15" x14ac:dyDescent="0.25"/>
  <cols>
    <col min="1" max="1" width="19.5703125" customWidth="1"/>
    <col min="2" max="2" width="55.28515625" customWidth="1"/>
    <col min="5" max="5" width="27.5703125" customWidth="1"/>
    <col min="6" max="6" width="73.140625" customWidth="1"/>
  </cols>
  <sheetData>
    <row r="1" spans="1:6" x14ac:dyDescent="0.25">
      <c r="A1" t="s">
        <v>76</v>
      </c>
      <c r="B1" t="s">
        <v>77</v>
      </c>
      <c r="E1" s="7" t="s">
        <v>76</v>
      </c>
      <c r="F1" s="7" t="s">
        <v>77</v>
      </c>
    </row>
    <row r="2" spans="1:6" x14ac:dyDescent="0.25">
      <c r="A2" s="1" t="s">
        <v>20</v>
      </c>
      <c r="B2" t="s">
        <v>78</v>
      </c>
      <c r="E2" s="4" t="s">
        <v>24</v>
      </c>
      <c r="F2" t="s">
        <v>86</v>
      </c>
    </row>
    <row r="3" spans="1:6" x14ac:dyDescent="0.25">
      <c r="A3" s="1" t="s">
        <v>21</v>
      </c>
      <c r="B3" t="s">
        <v>79</v>
      </c>
      <c r="E3" s="4" t="s">
        <v>26</v>
      </c>
      <c r="F3" t="s">
        <v>108</v>
      </c>
    </row>
    <row r="4" spans="1:6" x14ac:dyDescent="0.25">
      <c r="A4" s="7" t="s">
        <v>22</v>
      </c>
      <c r="B4" t="s">
        <v>81</v>
      </c>
      <c r="E4" s="4" t="s">
        <v>27</v>
      </c>
      <c r="F4" t="s">
        <v>109</v>
      </c>
    </row>
    <row r="5" spans="1:6" x14ac:dyDescent="0.25">
      <c r="A5" s="7" t="s">
        <v>1</v>
      </c>
      <c r="B5" t="s">
        <v>80</v>
      </c>
      <c r="E5" s="4" t="s">
        <v>28</v>
      </c>
      <c r="F5" t="s">
        <v>111</v>
      </c>
    </row>
    <row r="6" spans="1:6" x14ac:dyDescent="0.25">
      <c r="A6" s="7" t="s">
        <v>2</v>
      </c>
      <c r="B6" t="s">
        <v>82</v>
      </c>
      <c r="E6" s="4" t="s">
        <v>29</v>
      </c>
      <c r="F6" t="s">
        <v>110</v>
      </c>
    </row>
    <row r="7" spans="1:6" x14ac:dyDescent="0.25">
      <c r="A7" s="7" t="s">
        <v>19</v>
      </c>
      <c r="B7" t="s">
        <v>83</v>
      </c>
      <c r="E7" s="4" t="s">
        <v>30</v>
      </c>
      <c r="F7" t="s">
        <v>112</v>
      </c>
    </row>
    <row r="8" spans="1:6" x14ac:dyDescent="0.25">
      <c r="A8" s="7" t="s">
        <v>23</v>
      </c>
      <c r="B8" t="s">
        <v>84</v>
      </c>
      <c r="E8" s="4" t="s">
        <v>31</v>
      </c>
      <c r="F8" s="7" t="s">
        <v>113</v>
      </c>
    </row>
    <row r="9" spans="1:6" x14ac:dyDescent="0.25">
      <c r="A9" s="7" t="s">
        <v>0</v>
      </c>
      <c r="B9" t="s">
        <v>85</v>
      </c>
      <c r="E9" s="4" t="s">
        <v>32</v>
      </c>
      <c r="F9" s="7" t="s">
        <v>114</v>
      </c>
    </row>
    <row r="10" spans="1:6" x14ac:dyDescent="0.25">
      <c r="A10" s="7" t="s">
        <v>54</v>
      </c>
      <c r="B10" t="s">
        <v>86</v>
      </c>
      <c r="E10" s="4" t="s">
        <v>47</v>
      </c>
      <c r="F10" t="s">
        <v>115</v>
      </c>
    </row>
    <row r="11" spans="1:6" x14ac:dyDescent="0.25">
      <c r="A11" s="7" t="s">
        <v>55</v>
      </c>
      <c r="B11" t="s">
        <v>87</v>
      </c>
      <c r="E11" s="4" t="s">
        <v>33</v>
      </c>
      <c r="F11" t="s">
        <v>116</v>
      </c>
    </row>
    <row r="12" spans="1:6" x14ac:dyDescent="0.25">
      <c r="A12" s="7" t="s">
        <v>56</v>
      </c>
      <c r="B12" t="s">
        <v>88</v>
      </c>
      <c r="E12" s="4" t="s">
        <v>34</v>
      </c>
      <c r="F12" t="s">
        <v>117</v>
      </c>
    </row>
    <row r="13" spans="1:6" x14ac:dyDescent="0.25">
      <c r="A13" s="7" t="s">
        <v>57</v>
      </c>
      <c r="B13" t="s">
        <v>89</v>
      </c>
      <c r="E13" s="4" t="s">
        <v>35</v>
      </c>
      <c r="F13" t="s">
        <v>118</v>
      </c>
    </row>
    <row r="14" spans="1:6" x14ac:dyDescent="0.25">
      <c r="A14" s="7" t="s">
        <v>58</v>
      </c>
      <c r="B14" t="s">
        <v>90</v>
      </c>
      <c r="E14" s="4" t="s">
        <v>36</v>
      </c>
      <c r="F14" t="s">
        <v>119</v>
      </c>
    </row>
    <row r="15" spans="1:6" x14ac:dyDescent="0.25">
      <c r="A15" s="7" t="s">
        <v>59</v>
      </c>
      <c r="B15" t="s">
        <v>91</v>
      </c>
      <c r="E15" s="4" t="s">
        <v>37</v>
      </c>
      <c r="F15" s="7" t="s">
        <v>120</v>
      </c>
    </row>
    <row r="16" spans="1:6" x14ac:dyDescent="0.25">
      <c r="A16" s="7" t="s">
        <v>60</v>
      </c>
      <c r="B16" t="s">
        <v>92</v>
      </c>
      <c r="E16" s="4" t="s">
        <v>38</v>
      </c>
      <c r="F16" s="7" t="s">
        <v>121</v>
      </c>
    </row>
    <row r="17" spans="1:6" x14ac:dyDescent="0.25">
      <c r="A17" s="7" t="s">
        <v>61</v>
      </c>
      <c r="B17" t="s">
        <v>93</v>
      </c>
      <c r="E17" s="4" t="s">
        <v>39</v>
      </c>
      <c r="F17" t="s">
        <v>122</v>
      </c>
    </row>
    <row r="18" spans="1:6" x14ac:dyDescent="0.25">
      <c r="A18" s="7" t="s">
        <v>62</v>
      </c>
      <c r="B18" s="7" t="s">
        <v>94</v>
      </c>
      <c r="E18" s="4" t="s">
        <v>40</v>
      </c>
      <c r="F18" t="s">
        <v>123</v>
      </c>
    </row>
    <row r="19" spans="1:6" x14ac:dyDescent="0.25">
      <c r="A19" s="7" t="s">
        <v>63</v>
      </c>
      <c r="B19" t="s">
        <v>95</v>
      </c>
      <c r="E19" s="4" t="s">
        <v>41</v>
      </c>
      <c r="F19" t="s">
        <v>124</v>
      </c>
    </row>
    <row r="20" spans="1:6" x14ac:dyDescent="0.25">
      <c r="A20" s="7" t="s">
        <v>64</v>
      </c>
      <c r="B20" t="s">
        <v>96</v>
      </c>
      <c r="E20" s="4" t="s">
        <v>42</v>
      </c>
      <c r="F20" s="7" t="s">
        <v>125</v>
      </c>
    </row>
    <row r="21" spans="1:6" x14ac:dyDescent="0.25">
      <c r="A21" s="7" t="s">
        <v>65</v>
      </c>
      <c r="B21" t="s">
        <v>97</v>
      </c>
      <c r="E21" s="4" t="s">
        <v>43</v>
      </c>
      <c r="F21" t="s">
        <v>126</v>
      </c>
    </row>
    <row r="22" spans="1:6" x14ac:dyDescent="0.25">
      <c r="A22" s="7" t="s">
        <v>66</v>
      </c>
      <c r="B22" t="s">
        <v>98</v>
      </c>
      <c r="E22" s="4" t="s">
        <v>44</v>
      </c>
      <c r="F22" t="s">
        <v>127</v>
      </c>
    </row>
    <row r="23" spans="1:6" x14ac:dyDescent="0.25">
      <c r="A23" s="7" t="s">
        <v>67</v>
      </c>
      <c r="B23" t="s">
        <v>99</v>
      </c>
      <c r="E23" s="4" t="s">
        <v>45</v>
      </c>
      <c r="F23" s="7" t="s">
        <v>128</v>
      </c>
    </row>
    <row r="24" spans="1:6" x14ac:dyDescent="0.25">
      <c r="A24" s="7" t="s">
        <v>68</v>
      </c>
      <c r="B24" t="s">
        <v>100</v>
      </c>
      <c r="E24" s="4" t="s">
        <v>46</v>
      </c>
      <c r="F24" s="7" t="s">
        <v>129</v>
      </c>
    </row>
    <row r="25" spans="1:6" x14ac:dyDescent="0.25">
      <c r="A25" s="7" t="s">
        <v>69</v>
      </c>
      <c r="B25" t="s">
        <v>101</v>
      </c>
      <c r="E25" s="4" t="s">
        <v>48</v>
      </c>
      <c r="F25" t="s">
        <v>130</v>
      </c>
    </row>
    <row r="26" spans="1:6" x14ac:dyDescent="0.25">
      <c r="A26" s="6" t="s">
        <v>70</v>
      </c>
      <c r="B26" t="s">
        <v>102</v>
      </c>
      <c r="E26" s="4" t="s">
        <v>49</v>
      </c>
      <c r="F26" t="s">
        <v>131</v>
      </c>
    </row>
    <row r="27" spans="1:6" x14ac:dyDescent="0.25">
      <c r="A27" s="6" t="s">
        <v>71</v>
      </c>
      <c r="B27" t="s">
        <v>103</v>
      </c>
      <c r="E27" s="4" t="s">
        <v>50</v>
      </c>
      <c r="F27" s="7" t="s">
        <v>132</v>
      </c>
    </row>
    <row r="28" spans="1:6" x14ac:dyDescent="0.25">
      <c r="A28" s="6" t="s">
        <v>72</v>
      </c>
      <c r="B28" t="s">
        <v>104</v>
      </c>
      <c r="E28" s="4" t="s">
        <v>51</v>
      </c>
      <c r="F28" s="7" t="s">
        <v>133</v>
      </c>
    </row>
    <row r="29" spans="1:6" x14ac:dyDescent="0.25">
      <c r="A29" s="6" t="s">
        <v>73</v>
      </c>
      <c r="B29" t="s">
        <v>105</v>
      </c>
      <c r="E29" s="4" t="s">
        <v>52</v>
      </c>
      <c r="F29" t="s">
        <v>134</v>
      </c>
    </row>
    <row r="30" spans="1:6" x14ac:dyDescent="0.25">
      <c r="A30" s="6" t="s">
        <v>74</v>
      </c>
      <c r="B30" t="s">
        <v>106</v>
      </c>
      <c r="E30" s="4" t="s">
        <v>53</v>
      </c>
      <c r="F30" t="s">
        <v>107</v>
      </c>
    </row>
    <row r="31" spans="1:6" x14ac:dyDescent="0.25">
      <c r="A31" s="6" t="s">
        <v>75</v>
      </c>
      <c r="B31" t="s">
        <v>137</v>
      </c>
    </row>
    <row r="32" spans="1:6" x14ac:dyDescent="0.25">
      <c r="A32" s="6" t="s">
        <v>135</v>
      </c>
      <c r="B3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Environmentals</vt:lpstr>
      <vt:lpstr>Redds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Moreno, Gabriella N</cp:lastModifiedBy>
  <cp:lastPrinted>2018-10-31T18:44:41Z</cp:lastPrinted>
  <dcterms:created xsi:type="dcterms:W3CDTF">2017-10-13T15:17:40Z</dcterms:created>
  <dcterms:modified xsi:type="dcterms:W3CDTF">2025-01-17T17:40:41Z</dcterms:modified>
</cp:coreProperties>
</file>