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imspp-my.sharepoint.com/personal/gabriella_moreno_fws_gov/Documents/Documents/"/>
    </mc:Choice>
  </mc:AlternateContent>
  <xr:revisionPtr revIDLastSave="0" documentId="8_{DCEF0F9C-46FD-4739-9CAB-E189DEC3D04B}" xr6:coauthVersionLast="47" xr6:coauthVersionMax="47" xr10:uidLastSave="{00000000-0000-0000-0000-000000000000}"/>
  <bookViews>
    <workbookView xWindow="28680" yWindow="-120" windowWidth="29040" windowHeight="15720" activeTab="1" xr2:uid="{2E739BF9-40AB-4FCF-B36F-B42B92353D76}"/>
  </bookViews>
  <sheets>
    <sheet name="environmentals" sheetId="2" r:id="rId1"/>
    <sheet name="redd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2" l="1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<sst xmlns="http://schemas.openxmlformats.org/spreadsheetml/2006/main" count="370" uniqueCount="113">
  <si>
    <t>redd</t>
  </si>
  <si>
    <t>Date</t>
  </si>
  <si>
    <t>Reach</t>
  </si>
  <si>
    <t>Species</t>
  </si>
  <si>
    <t>Redd Age</t>
  </si>
  <si>
    <t>Gravel type</t>
  </si>
  <si>
    <t>Pre-redd Substrate</t>
  </si>
  <si>
    <t>Side Substrate</t>
  </si>
  <si>
    <t>Tailspill Substrate</t>
  </si>
  <si>
    <t>Fish on redd?</t>
  </si>
  <si>
    <t>Pre-redd Depth (in.)</t>
  </si>
  <si>
    <t>Pit Depth (in.)</t>
  </si>
  <si>
    <t>Tailspill Depth (in.)</t>
  </si>
  <si>
    <t>Length (in.)</t>
  </si>
  <si>
    <t>Width (in.)</t>
  </si>
  <si>
    <t>Flowmeter start</t>
  </si>
  <si>
    <t>Flowmeter end</t>
  </si>
  <si>
    <t>Flowmeter time (s)</t>
  </si>
  <si>
    <t xml:space="preserve">Flowmeter 80% start </t>
  </si>
  <si>
    <t>Flowmeter 80% end</t>
  </si>
  <si>
    <t>Flowmeter 80% time</t>
  </si>
  <si>
    <t>Comments</t>
  </si>
  <si>
    <t>Date Visit 2</t>
  </si>
  <si>
    <t>Age Visit 2</t>
  </si>
  <si>
    <t>Date Visit 3</t>
  </si>
  <si>
    <t>Age Visit 3</t>
  </si>
  <si>
    <t>Date Visit 4</t>
  </si>
  <si>
    <t>Age Visit 4</t>
  </si>
  <si>
    <t>Date Visit 5</t>
  </si>
  <si>
    <t>Age Visit 5</t>
  </si>
  <si>
    <t>Age Comments</t>
  </si>
  <si>
    <t>GlobalID</t>
  </si>
  <si>
    <t>created_user</t>
  </si>
  <si>
    <t>created_date</t>
  </si>
  <si>
    <t>last_edited_user</t>
  </si>
  <si>
    <t>last_edited_date</t>
  </si>
  <si>
    <t>x</t>
  </si>
  <si>
    <t>y</t>
  </si>
  <si>
    <t>R1</t>
  </si>
  <si>
    <t>Chinook</t>
  </si>
  <si>
    <t>Combination</t>
  </si>
  <si>
    <t>'1 - 2</t>
  </si>
  <si>
    <t>No</t>
  </si>
  <si>
    <t>e6665fea-e076-418b-a5a5-5b62a2f06aa4</t>
  </si>
  <si>
    <t>melody_scarborough@fws.gov_fws</t>
  </si>
  <si>
    <t>'0.1 - 1</t>
  </si>
  <si>
    <t>b527d4dd-4883-4f6e-aeae-b2a71e37f8c9</t>
  </si>
  <si>
    <t>db7092d3-f88f-4c5f-9ed5-50d44bf4485b</t>
  </si>
  <si>
    <t xml:space="preserve">'2 - 3 </t>
  </si>
  <si>
    <t>1d382d9c-5764-4983-945d-8a20cc476b2a</t>
  </si>
  <si>
    <t>Yes</t>
  </si>
  <si>
    <t xml:space="preserve">Fish on Redd! Redd was small but defined, might look bigger next survey. </t>
  </si>
  <si>
    <t>f2a8dc2c-40c6-45b9-a4c7-143a081b391e</t>
  </si>
  <si>
    <t>R2</t>
  </si>
  <si>
    <t>341d6b57-7b47-4f52-8326-158cb0bb2312</t>
  </si>
  <si>
    <t>kyla_ohst@fws.gov_fws</t>
  </si>
  <si>
    <t xml:space="preserve">Possibly 2 superimposed redds, large &amp; fluffy, deep tailspill </t>
  </si>
  <si>
    <t>bac85f2a-6f0f-4588-ace5-a6935d51aa99</t>
  </si>
  <si>
    <t>bd0cc2bd-8473-429f-b288-a6a1aebbd798</t>
  </si>
  <si>
    <t>e33d612d-de04-4948-828c-fa910c716055</t>
  </si>
  <si>
    <t>R4</t>
  </si>
  <si>
    <t>'3 - 4</t>
  </si>
  <si>
    <t>100 seconds</t>
  </si>
  <si>
    <t>97878c20-09f5-4571-93df-be52aec038b3</t>
  </si>
  <si>
    <t>'&lt; 0.1</t>
  </si>
  <si>
    <t xml:space="preserve">100 seconds </t>
  </si>
  <si>
    <t>Substrate river right of REDD was very sandy, but substrate river left was large rock. There was also very low flow.</t>
  </si>
  <si>
    <t>be4c5045-b7dd-42fd-b571-939e975ff8d7</t>
  </si>
  <si>
    <t>R3</t>
  </si>
  <si>
    <t>1f703013-2461-476d-8fde-e41b4a09b573</t>
  </si>
  <si>
    <t>Redd has odd placement between two boulders, but it is very clean/very defined/very large</t>
  </si>
  <si>
    <t>48e1d7b0-a648-492f-ab7d-d0092b819517</t>
  </si>
  <si>
    <t>Can’t measure because on property on river left. Location is slightly further river left than the geode recorded.</t>
  </si>
  <si>
    <t>d4d0de68-1708-4c9c-9fa3-72e4fde27099</t>
  </si>
  <si>
    <t>SCS Spawn</t>
  </si>
  <si>
    <t>AR</t>
  </si>
  <si>
    <t>RJB</t>
  </si>
  <si>
    <t>KO</t>
  </si>
  <si>
    <t>Partly Cloudy</t>
  </si>
  <si>
    <t>MES</t>
  </si>
  <si>
    <t>CL</t>
  </si>
  <si>
    <t>SW</t>
  </si>
  <si>
    <t>Cloudy</t>
  </si>
  <si>
    <t>SV</t>
  </si>
  <si>
    <t>CW</t>
  </si>
  <si>
    <t>AS</t>
  </si>
  <si>
    <t>LC</t>
  </si>
  <si>
    <t>AD</t>
  </si>
  <si>
    <t>No issues</t>
  </si>
  <si>
    <t>R6</t>
  </si>
  <si>
    <t>R5</t>
  </si>
  <si>
    <t>CH</t>
  </si>
  <si>
    <t>CS is 4th person</t>
  </si>
  <si>
    <t>Clear</t>
  </si>
  <si>
    <t>GNM</t>
  </si>
  <si>
    <t>Other</t>
  </si>
  <si>
    <t>visibilty good</t>
  </si>
  <si>
    <t>Rain</t>
  </si>
  <si>
    <t>TU</t>
  </si>
  <si>
    <t>CS on REDD kit</t>
  </si>
  <si>
    <t xml:space="preserve">KW biosampling </t>
  </si>
  <si>
    <t>Cody s. Biosampler</t>
  </si>
  <si>
    <t>Survey Type</t>
  </si>
  <si>
    <t>Data Person</t>
  </si>
  <si>
    <t>Redd Person</t>
  </si>
  <si>
    <t>Biosampler</t>
  </si>
  <si>
    <t>Weather</t>
  </si>
  <si>
    <t>Beg Time</t>
  </si>
  <si>
    <t>Turb Taken?</t>
  </si>
  <si>
    <t>Start Turbidity</t>
  </si>
  <si>
    <t>End Time</t>
  </si>
  <si>
    <t>End Turbidity</t>
  </si>
  <si>
    <t>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</si>
</sst>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22" fontId="0" fillId="0" borderId="0" xfId="0" applyNumberFormat="1"/>
    <xf numFmtId="164" fontId="0" fillId="0" borderId="0" xfId="0" applyNumberFormat="1"/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97CFE-E567-4EB9-870A-6AA7D3537B17}">
  <dimension ref="A1:N24"/>
  <sheetViews>
    <sheetView workbookViewId="0">
      <selection activeCell="O26" sqref="O26"/>
    </sheetView>
  </sheetViews>
  <sheetFormatPr defaultRowHeight="15" x14ac:dyDescent="0.25"/>
  <cols>
    <col min="3" max="3" width="15.85546875" bestFit="1" customWidth="1"/>
    <col min="9" max="9" width="11.5703125" bestFit="1" customWidth="1"/>
    <col min="12" max="12" width="11.5703125" bestFit="1" customWidth="1"/>
    <col min="13" max="13" width="12.7109375" bestFit="1" customWidth="1"/>
    <col min="14" max="14" width="18" bestFit="1" customWidth="1"/>
  </cols>
  <sheetData>
    <row r="1" spans="1:14" x14ac:dyDescent="0.25">
      <c r="A1" s="1" t="s">
        <v>112</v>
      </c>
      <c r="B1" s="1" t="s">
        <v>102</v>
      </c>
      <c r="C1" s="1" t="s">
        <v>1</v>
      </c>
      <c r="D1" s="1" t="s">
        <v>2</v>
      </c>
      <c r="E1" s="1" t="s">
        <v>103</v>
      </c>
      <c r="F1" s="1" t="s">
        <v>104</v>
      </c>
      <c r="G1" s="1" t="s">
        <v>105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21</v>
      </c>
    </row>
    <row r="2" spans="1:14" x14ac:dyDescent="0.25">
      <c r="A2">
        <v>1</v>
      </c>
      <c r="B2" t="s">
        <v>74</v>
      </c>
      <c r="C2" s="2">
        <v>45551.668356481481</v>
      </c>
      <c r="D2" t="s">
        <v>38</v>
      </c>
      <c r="E2" t="s">
        <v>75</v>
      </c>
      <c r="F2" t="s">
        <v>76</v>
      </c>
      <c r="G2" t="s">
        <v>77</v>
      </c>
      <c r="H2" t="s">
        <v>78</v>
      </c>
      <c r="I2" s="3">
        <f t="shared" ref="I2:I24" si="0">MOD(C2+(-7/24),1)</f>
        <v>0.37668981481692754</v>
      </c>
      <c r="J2" t="s">
        <v>50</v>
      </c>
      <c r="K2">
        <v>2.02</v>
      </c>
      <c r="L2" s="3">
        <v>0.42539351851883112</v>
      </c>
      <c r="M2">
        <v>2</v>
      </c>
    </row>
    <row r="3" spans="1:14" x14ac:dyDescent="0.25">
      <c r="A3">
        <v>1</v>
      </c>
      <c r="B3" t="s">
        <v>74</v>
      </c>
      <c r="C3" s="2">
        <v>45551.678460648145</v>
      </c>
      <c r="D3" t="s">
        <v>53</v>
      </c>
      <c r="E3" t="s">
        <v>79</v>
      </c>
      <c r="F3" t="s">
        <v>80</v>
      </c>
      <c r="G3" t="s">
        <v>81</v>
      </c>
      <c r="H3" t="s">
        <v>82</v>
      </c>
      <c r="I3" s="3">
        <f t="shared" si="0"/>
        <v>0.38679398148087785</v>
      </c>
      <c r="J3" t="s">
        <v>50</v>
      </c>
      <c r="K3">
        <v>1.94</v>
      </c>
      <c r="L3" s="3">
        <v>0.52667824074160308</v>
      </c>
      <c r="M3">
        <v>3.31</v>
      </c>
    </row>
    <row r="4" spans="1:14" x14ac:dyDescent="0.25">
      <c r="A4">
        <v>1</v>
      </c>
      <c r="B4" t="s">
        <v>74</v>
      </c>
      <c r="C4" s="2">
        <v>45552.684502314813</v>
      </c>
      <c r="D4" t="s">
        <v>68</v>
      </c>
      <c r="E4" t="s">
        <v>83</v>
      </c>
      <c r="F4" t="s">
        <v>84</v>
      </c>
      <c r="G4" t="s">
        <v>85</v>
      </c>
      <c r="H4" t="s">
        <v>82</v>
      </c>
      <c r="I4" s="3">
        <f t="shared" si="0"/>
        <v>0.39283564814832062</v>
      </c>
      <c r="J4" t="s">
        <v>50</v>
      </c>
      <c r="K4">
        <v>8.43</v>
      </c>
      <c r="L4" s="3">
        <v>0.54395833333546761</v>
      </c>
      <c r="M4">
        <v>3.6</v>
      </c>
    </row>
    <row r="5" spans="1:14" x14ac:dyDescent="0.25">
      <c r="A5">
        <v>1</v>
      </c>
      <c r="B5" t="s">
        <v>74</v>
      </c>
      <c r="C5" s="2">
        <v>45552.711539351854</v>
      </c>
      <c r="D5" t="s">
        <v>60</v>
      </c>
      <c r="E5" t="s">
        <v>86</v>
      </c>
      <c r="F5" t="s">
        <v>79</v>
      </c>
      <c r="G5" t="s">
        <v>87</v>
      </c>
      <c r="H5" t="s">
        <v>82</v>
      </c>
      <c r="I5" s="3">
        <f t="shared" si="0"/>
        <v>0.41987268519005738</v>
      </c>
      <c r="J5" t="s">
        <v>50</v>
      </c>
      <c r="K5">
        <v>1.72</v>
      </c>
      <c r="L5" s="3">
        <v>0.62972222222742857</v>
      </c>
      <c r="N5" t="s">
        <v>88</v>
      </c>
    </row>
    <row r="6" spans="1:14" x14ac:dyDescent="0.25">
      <c r="A6">
        <v>1</v>
      </c>
      <c r="B6" t="s">
        <v>74</v>
      </c>
      <c r="C6" s="2">
        <v>45553.674525462964</v>
      </c>
      <c r="D6" t="s">
        <v>89</v>
      </c>
      <c r="E6" t="s">
        <v>87</v>
      </c>
      <c r="F6" t="s">
        <v>77</v>
      </c>
      <c r="G6" t="s">
        <v>86</v>
      </c>
      <c r="H6" t="s">
        <v>78</v>
      </c>
      <c r="I6" s="3">
        <f t="shared" si="0"/>
        <v>0.38285879629984265</v>
      </c>
      <c r="J6" t="s">
        <v>50</v>
      </c>
      <c r="K6">
        <v>1.85</v>
      </c>
      <c r="L6" s="3">
        <v>0.50722222222248092</v>
      </c>
      <c r="M6">
        <v>1.74</v>
      </c>
      <c r="N6" t="s">
        <v>88</v>
      </c>
    </row>
    <row r="7" spans="1:14" x14ac:dyDescent="0.25">
      <c r="A7">
        <v>1</v>
      </c>
      <c r="B7" t="s">
        <v>74</v>
      </c>
      <c r="C7" s="2">
        <v>45553.678888888891</v>
      </c>
      <c r="D7" t="s">
        <v>90</v>
      </c>
      <c r="E7" t="s">
        <v>80</v>
      </c>
      <c r="F7" t="s">
        <v>91</v>
      </c>
      <c r="G7" t="s">
        <v>83</v>
      </c>
      <c r="H7" t="s">
        <v>78</v>
      </c>
      <c r="I7" s="3">
        <f t="shared" si="0"/>
        <v>0.38722222222713754</v>
      </c>
      <c r="J7" t="s">
        <v>50</v>
      </c>
      <c r="K7">
        <v>1.1100000000000001</v>
      </c>
      <c r="L7" s="3">
        <v>0.51451388889108784</v>
      </c>
      <c r="M7">
        <v>1.24</v>
      </c>
      <c r="N7" t="s">
        <v>92</v>
      </c>
    </row>
    <row r="8" spans="1:14" x14ac:dyDescent="0.25">
      <c r="A8">
        <v>2</v>
      </c>
      <c r="B8" t="s">
        <v>74</v>
      </c>
      <c r="C8" s="2">
        <v>45565.665532407409</v>
      </c>
      <c r="D8" t="s">
        <v>38</v>
      </c>
      <c r="E8" t="s">
        <v>79</v>
      </c>
      <c r="F8" t="s">
        <v>75</v>
      </c>
      <c r="G8" t="s">
        <v>80</v>
      </c>
      <c r="H8" t="s">
        <v>93</v>
      </c>
      <c r="I8" s="3">
        <f t="shared" si="0"/>
        <v>0.3738657407448045</v>
      </c>
      <c r="J8" t="s">
        <v>50</v>
      </c>
      <c r="K8">
        <v>1.52</v>
      </c>
      <c r="L8" s="3">
        <v>0.47137731481780065</v>
      </c>
      <c r="M8">
        <v>1.89</v>
      </c>
    </row>
    <row r="9" spans="1:14" x14ac:dyDescent="0.25">
      <c r="A9">
        <v>2</v>
      </c>
      <c r="B9" t="s">
        <v>74</v>
      </c>
      <c r="C9" s="2">
        <v>45565.679490740738</v>
      </c>
      <c r="D9" t="s">
        <v>53</v>
      </c>
      <c r="E9" t="s">
        <v>94</v>
      </c>
      <c r="F9" t="s">
        <v>91</v>
      </c>
      <c r="G9" t="s">
        <v>95</v>
      </c>
      <c r="H9" t="s">
        <v>93</v>
      </c>
      <c r="I9" s="3">
        <f t="shared" si="0"/>
        <v>0.38782407407416031</v>
      </c>
      <c r="J9" t="s">
        <v>50</v>
      </c>
      <c r="K9">
        <v>8.68</v>
      </c>
      <c r="L9" s="3">
        <v>0.59002314815006685</v>
      </c>
      <c r="N9" t="s">
        <v>96</v>
      </c>
    </row>
    <row r="10" spans="1:14" x14ac:dyDescent="0.25">
      <c r="A10">
        <v>2</v>
      </c>
      <c r="B10" t="s">
        <v>74</v>
      </c>
      <c r="C10" s="2">
        <v>45566.691770833335</v>
      </c>
      <c r="D10" t="s">
        <v>60</v>
      </c>
      <c r="E10" t="s">
        <v>91</v>
      </c>
      <c r="F10" t="s">
        <v>80</v>
      </c>
      <c r="G10" t="s">
        <v>75</v>
      </c>
      <c r="H10" t="s">
        <v>93</v>
      </c>
      <c r="I10" s="3">
        <f t="shared" si="0"/>
        <v>0.40010416667064419</v>
      </c>
      <c r="J10" t="s">
        <v>50</v>
      </c>
      <c r="K10">
        <v>2.12</v>
      </c>
      <c r="L10" s="3">
        <v>0.54880787037109258</v>
      </c>
      <c r="M10">
        <v>2.75</v>
      </c>
    </row>
    <row r="11" spans="1:14" x14ac:dyDescent="0.25">
      <c r="A11">
        <v>2</v>
      </c>
      <c r="B11" t="s">
        <v>74</v>
      </c>
      <c r="C11" s="2">
        <v>45566.675694444442</v>
      </c>
      <c r="D11" t="s">
        <v>68</v>
      </c>
      <c r="E11" t="s">
        <v>83</v>
      </c>
      <c r="F11" t="s">
        <v>77</v>
      </c>
      <c r="G11" t="s">
        <v>81</v>
      </c>
      <c r="H11" t="s">
        <v>93</v>
      </c>
      <c r="I11" s="3">
        <f t="shared" si="0"/>
        <v>0.38402777777810115</v>
      </c>
      <c r="J11" t="s">
        <v>50</v>
      </c>
      <c r="K11">
        <v>1.62</v>
      </c>
      <c r="L11" s="3">
        <v>0.64722222222189885</v>
      </c>
    </row>
    <row r="12" spans="1:14" x14ac:dyDescent="0.25">
      <c r="A12">
        <v>2</v>
      </c>
      <c r="B12" t="s">
        <v>74</v>
      </c>
      <c r="C12" s="2">
        <v>45567.675081018519</v>
      </c>
      <c r="D12" t="s">
        <v>89</v>
      </c>
      <c r="E12" t="s">
        <v>86</v>
      </c>
      <c r="F12" t="s">
        <v>85</v>
      </c>
      <c r="G12" t="s">
        <v>84</v>
      </c>
      <c r="H12" t="s">
        <v>93</v>
      </c>
      <c r="I12" s="3">
        <f t="shared" si="0"/>
        <v>0.38341435185429873</v>
      </c>
      <c r="J12" t="s">
        <v>50</v>
      </c>
      <c r="K12">
        <v>1.63</v>
      </c>
      <c r="L12" s="3">
        <v>0.55519675926188938</v>
      </c>
      <c r="M12">
        <v>1.28</v>
      </c>
    </row>
    <row r="13" spans="1:14" x14ac:dyDescent="0.25">
      <c r="A13">
        <v>2</v>
      </c>
      <c r="B13" t="s">
        <v>74</v>
      </c>
      <c r="C13" s="2">
        <v>45567.686296296299</v>
      </c>
      <c r="D13" t="s">
        <v>90</v>
      </c>
      <c r="E13" t="s">
        <v>77</v>
      </c>
      <c r="F13" t="s">
        <v>83</v>
      </c>
      <c r="G13" t="s">
        <v>81</v>
      </c>
      <c r="H13" t="s">
        <v>93</v>
      </c>
      <c r="I13" s="3">
        <f t="shared" si="0"/>
        <v>0.39462962963443715</v>
      </c>
      <c r="J13" t="s">
        <v>50</v>
      </c>
      <c r="K13">
        <v>1.26</v>
      </c>
      <c r="L13" s="3">
        <v>0.55707175926363561</v>
      </c>
      <c r="M13">
        <v>0.98</v>
      </c>
    </row>
    <row r="14" spans="1:14" x14ac:dyDescent="0.25">
      <c r="A14">
        <v>3</v>
      </c>
      <c r="B14" t="s">
        <v>74</v>
      </c>
      <c r="C14" s="2">
        <v>45581.669282407405</v>
      </c>
      <c r="D14" t="s">
        <v>53</v>
      </c>
      <c r="E14" t="s">
        <v>87</v>
      </c>
      <c r="F14" t="s">
        <v>79</v>
      </c>
      <c r="G14" t="s">
        <v>86</v>
      </c>
      <c r="H14" t="s">
        <v>97</v>
      </c>
      <c r="I14" s="3">
        <f t="shared" si="0"/>
        <v>0.377615740741021</v>
      </c>
      <c r="J14" t="s">
        <v>50</v>
      </c>
      <c r="K14">
        <v>1.32</v>
      </c>
      <c r="L14" s="3">
        <v>0.53031249999912689</v>
      </c>
      <c r="M14">
        <v>1.36</v>
      </c>
      <c r="N14" t="s">
        <v>88</v>
      </c>
    </row>
    <row r="15" spans="1:14" x14ac:dyDescent="0.25">
      <c r="A15">
        <v>3</v>
      </c>
      <c r="B15" t="s">
        <v>74</v>
      </c>
      <c r="C15" s="2">
        <v>45580.678564814814</v>
      </c>
      <c r="D15" t="s">
        <v>38</v>
      </c>
      <c r="E15" t="s">
        <v>91</v>
      </c>
      <c r="F15" t="s">
        <v>76</v>
      </c>
      <c r="G15" t="s">
        <v>83</v>
      </c>
      <c r="H15" t="s">
        <v>93</v>
      </c>
      <c r="I15" s="3">
        <f t="shared" si="0"/>
        <v>0.38689814815006685</v>
      </c>
      <c r="J15" t="s">
        <v>50</v>
      </c>
      <c r="K15">
        <v>1.98</v>
      </c>
      <c r="L15" s="3">
        <v>0.43943287037109258</v>
      </c>
      <c r="M15">
        <v>1.94</v>
      </c>
    </row>
    <row r="16" spans="1:14" x14ac:dyDescent="0.25">
      <c r="A16">
        <v>3</v>
      </c>
      <c r="B16" t="s">
        <v>74</v>
      </c>
      <c r="C16" s="2">
        <v>45581.678182870368</v>
      </c>
      <c r="D16" t="s">
        <v>68</v>
      </c>
      <c r="E16" t="s">
        <v>85</v>
      </c>
      <c r="F16" t="s">
        <v>85</v>
      </c>
      <c r="G16" t="s">
        <v>84</v>
      </c>
      <c r="H16" t="s">
        <v>97</v>
      </c>
      <c r="I16" s="3">
        <f t="shared" si="0"/>
        <v>0.38651620370364981</v>
      </c>
      <c r="J16" t="s">
        <v>50</v>
      </c>
      <c r="K16">
        <v>1.72</v>
      </c>
      <c r="L16" s="3">
        <v>0.54634259259182727</v>
      </c>
      <c r="M16">
        <v>1.86</v>
      </c>
    </row>
    <row r="17" spans="1:14" x14ac:dyDescent="0.25">
      <c r="A17">
        <v>3</v>
      </c>
      <c r="B17" t="s">
        <v>74</v>
      </c>
      <c r="C17" s="2">
        <v>45582.673703703702</v>
      </c>
      <c r="D17" t="s">
        <v>60</v>
      </c>
      <c r="E17" t="s">
        <v>79</v>
      </c>
      <c r="F17" t="s">
        <v>83</v>
      </c>
      <c r="G17" t="s">
        <v>75</v>
      </c>
      <c r="H17" t="s">
        <v>93</v>
      </c>
      <c r="I17" s="3">
        <f t="shared" si="0"/>
        <v>0.38203703703766223</v>
      </c>
      <c r="J17" t="s">
        <v>50</v>
      </c>
      <c r="K17">
        <v>1.91</v>
      </c>
      <c r="L17" s="3">
        <v>0.53879629629955161</v>
      </c>
      <c r="M17">
        <v>1.5</v>
      </c>
    </row>
    <row r="18" spans="1:14" x14ac:dyDescent="0.25">
      <c r="A18">
        <v>3</v>
      </c>
      <c r="B18" t="s">
        <v>74</v>
      </c>
      <c r="C18" s="2">
        <v>45582.695104166669</v>
      </c>
      <c r="D18" t="s">
        <v>90</v>
      </c>
      <c r="E18" t="s">
        <v>86</v>
      </c>
      <c r="F18" t="s">
        <v>85</v>
      </c>
      <c r="G18" t="s">
        <v>77</v>
      </c>
      <c r="H18" t="s">
        <v>93</v>
      </c>
      <c r="I18" s="3">
        <f t="shared" si="0"/>
        <v>0.40343750000465661</v>
      </c>
      <c r="J18" t="s">
        <v>50</v>
      </c>
      <c r="K18">
        <v>2.58</v>
      </c>
      <c r="L18" s="3">
        <v>0.53570601851970423</v>
      </c>
      <c r="M18">
        <v>1.47</v>
      </c>
    </row>
    <row r="19" spans="1:14" x14ac:dyDescent="0.25">
      <c r="A19">
        <v>3</v>
      </c>
      <c r="B19" t="s">
        <v>74</v>
      </c>
      <c r="C19" s="2">
        <v>45583.66443287037</v>
      </c>
      <c r="D19" t="s">
        <v>89</v>
      </c>
      <c r="E19" t="s">
        <v>87</v>
      </c>
      <c r="F19" t="s">
        <v>95</v>
      </c>
      <c r="G19" t="s">
        <v>98</v>
      </c>
      <c r="H19" t="s">
        <v>93</v>
      </c>
      <c r="I19" s="3">
        <f t="shared" si="0"/>
        <v>0.37276620370539604</v>
      </c>
      <c r="J19" t="s">
        <v>50</v>
      </c>
      <c r="K19">
        <v>1.27</v>
      </c>
      <c r="L19" s="3">
        <v>0.49733796296641231</v>
      </c>
      <c r="M19">
        <v>1.28</v>
      </c>
      <c r="N19" t="s">
        <v>99</v>
      </c>
    </row>
    <row r="20" spans="1:14" x14ac:dyDescent="0.25">
      <c r="A20">
        <v>4</v>
      </c>
      <c r="B20" t="s">
        <v>74</v>
      </c>
      <c r="C20" s="2">
        <v>45593.705925925926</v>
      </c>
      <c r="D20" t="s">
        <v>38</v>
      </c>
      <c r="E20" t="s">
        <v>94</v>
      </c>
      <c r="F20" t="s">
        <v>85</v>
      </c>
      <c r="G20" t="s">
        <v>95</v>
      </c>
      <c r="H20" t="s">
        <v>82</v>
      </c>
      <c r="I20" s="3">
        <f t="shared" si="0"/>
        <v>0.41425925926159834</v>
      </c>
      <c r="J20" t="s">
        <v>50</v>
      </c>
      <c r="K20">
        <v>3.69</v>
      </c>
      <c r="L20" s="3">
        <v>0.47298611111182254</v>
      </c>
      <c r="M20">
        <v>2.72</v>
      </c>
      <c r="N20" t="s">
        <v>100</v>
      </c>
    </row>
    <row r="21" spans="1:14" x14ac:dyDescent="0.25">
      <c r="A21">
        <v>4</v>
      </c>
      <c r="B21" t="s">
        <v>74</v>
      </c>
      <c r="C21" s="2">
        <v>45594.696747685186</v>
      </c>
      <c r="D21" t="s">
        <v>68</v>
      </c>
      <c r="E21" t="s">
        <v>85</v>
      </c>
      <c r="F21" t="s">
        <v>91</v>
      </c>
      <c r="G21" t="s">
        <v>87</v>
      </c>
      <c r="H21" t="s">
        <v>93</v>
      </c>
      <c r="I21" s="3">
        <f t="shared" si="0"/>
        <v>0.4050810185217415</v>
      </c>
      <c r="J21" t="s">
        <v>50</v>
      </c>
      <c r="K21">
        <v>1.89</v>
      </c>
      <c r="L21" s="3">
        <v>0.528773148151231</v>
      </c>
      <c r="M21">
        <v>1.91</v>
      </c>
      <c r="N21" t="s">
        <v>88</v>
      </c>
    </row>
    <row r="22" spans="1:14" x14ac:dyDescent="0.25">
      <c r="A22">
        <v>4</v>
      </c>
      <c r="B22" t="s">
        <v>74</v>
      </c>
      <c r="C22" s="2">
        <v>45593.707384259258</v>
      </c>
      <c r="D22" t="s">
        <v>53</v>
      </c>
      <c r="E22" t="s">
        <v>79</v>
      </c>
      <c r="F22" t="s">
        <v>91</v>
      </c>
      <c r="G22" t="s">
        <v>86</v>
      </c>
      <c r="H22" t="s">
        <v>78</v>
      </c>
      <c r="I22" s="3">
        <f t="shared" si="0"/>
        <v>0.41571759259386454</v>
      </c>
      <c r="J22" t="s">
        <v>50</v>
      </c>
      <c r="K22">
        <v>1.44</v>
      </c>
      <c r="L22" s="3">
        <v>0.53627314815093996</v>
      </c>
      <c r="M22">
        <v>1.17</v>
      </c>
    </row>
    <row r="23" spans="1:14" x14ac:dyDescent="0.25">
      <c r="A23">
        <v>4</v>
      </c>
      <c r="B23" t="s">
        <v>74</v>
      </c>
      <c r="C23" s="2">
        <v>45594.691192129627</v>
      </c>
      <c r="D23" t="s">
        <v>60</v>
      </c>
      <c r="E23" t="s">
        <v>77</v>
      </c>
      <c r="F23" t="s">
        <v>75</v>
      </c>
      <c r="G23" t="s">
        <v>95</v>
      </c>
      <c r="H23" t="s">
        <v>93</v>
      </c>
      <c r="I23" s="3">
        <f t="shared" si="0"/>
        <v>0.39952546296262881</v>
      </c>
      <c r="J23" t="s">
        <v>50</v>
      </c>
      <c r="K23">
        <v>1.84</v>
      </c>
      <c r="L23" s="3">
        <v>0.56016203703620704</v>
      </c>
      <c r="M23">
        <v>1.74</v>
      </c>
      <c r="N23" t="s">
        <v>101</v>
      </c>
    </row>
    <row r="24" spans="1:14" x14ac:dyDescent="0.25">
      <c r="A24">
        <v>4</v>
      </c>
      <c r="B24" t="s">
        <v>74</v>
      </c>
      <c r="C24" s="2">
        <v>45595.665949074071</v>
      </c>
      <c r="D24" t="s">
        <v>89</v>
      </c>
      <c r="E24" t="s">
        <v>95</v>
      </c>
      <c r="F24" t="s">
        <v>75</v>
      </c>
      <c r="G24" t="s">
        <v>87</v>
      </c>
      <c r="H24" t="s">
        <v>82</v>
      </c>
      <c r="I24" s="3">
        <f t="shared" si="0"/>
        <v>0.37428240740700858</v>
      </c>
      <c r="J24" t="s">
        <v>50</v>
      </c>
      <c r="K24">
        <v>1.5</v>
      </c>
      <c r="L24" s="3">
        <v>0.47819444444758119</v>
      </c>
      <c r="M24">
        <v>1.1599999999999999</v>
      </c>
      <c r="N24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8A014-0BA5-42A4-9A4E-9836C874A265}">
  <dimension ref="A1:AL15"/>
  <sheetViews>
    <sheetView tabSelected="1" topLeftCell="G1" workbookViewId="0">
      <selection activeCell="V20" sqref="V20"/>
    </sheetView>
  </sheetViews>
  <sheetFormatPr defaultRowHeight="15" x14ac:dyDescent="0.25"/>
  <cols>
    <col min="2" max="2" width="16.28515625" customWidth="1"/>
    <col min="6" max="6" width="12.42578125" bestFit="1" customWidth="1"/>
    <col min="7" max="7" width="13" customWidth="1"/>
    <col min="22" max="22" width="43.28515625" style="5" customWidth="1"/>
    <col min="23" max="23" width="17.28515625" customWidth="1"/>
    <col min="25" max="25" width="15.85546875" bestFit="1" customWidth="1"/>
  </cols>
  <sheetData>
    <row r="1" spans="1:3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25">
      <c r="A2">
        <v>1</v>
      </c>
      <c r="B2" s="2">
        <v>45551.680173611108</v>
      </c>
      <c r="C2" t="s">
        <v>38</v>
      </c>
      <c r="D2" t="s">
        <v>39</v>
      </c>
      <c r="E2">
        <v>2</v>
      </c>
      <c r="F2" t="s">
        <v>40</v>
      </c>
      <c r="G2" t="s">
        <v>41</v>
      </c>
      <c r="H2" t="s">
        <v>41</v>
      </c>
      <c r="I2" t="s">
        <v>41</v>
      </c>
      <c r="J2" t="s">
        <v>42</v>
      </c>
      <c r="K2">
        <v>11</v>
      </c>
      <c r="L2">
        <v>16</v>
      </c>
      <c r="M2">
        <v>6</v>
      </c>
      <c r="N2">
        <v>125</v>
      </c>
      <c r="O2">
        <v>75</v>
      </c>
      <c r="P2">
        <v>937000</v>
      </c>
      <c r="Q2">
        <v>939420</v>
      </c>
      <c r="R2">
        <v>100</v>
      </c>
      <c r="W2" s="2">
        <v>45565.683854166666</v>
      </c>
      <c r="X2">
        <v>3</v>
      </c>
      <c r="Y2" s="2">
        <v>45593.719768518517</v>
      </c>
      <c r="Z2">
        <v>3</v>
      </c>
      <c r="AF2" t="s">
        <v>43</v>
      </c>
      <c r="AG2" t="s">
        <v>44</v>
      </c>
      <c r="AH2" s="2">
        <v>45551.684270833335</v>
      </c>
      <c r="AI2" t="s">
        <v>44</v>
      </c>
      <c r="AJ2" s="2">
        <v>45593.720185185186</v>
      </c>
      <c r="AK2">
        <v>-121.948985624719</v>
      </c>
      <c r="AL2">
        <v>40.418280993791598</v>
      </c>
    </row>
    <row r="3" spans="1:38" x14ac:dyDescent="0.25">
      <c r="A3">
        <v>2</v>
      </c>
      <c r="B3" s="2">
        <v>45565.712731481479</v>
      </c>
      <c r="C3" t="s">
        <v>38</v>
      </c>
      <c r="D3" t="s">
        <v>39</v>
      </c>
      <c r="E3">
        <v>2</v>
      </c>
      <c r="F3" t="s">
        <v>40</v>
      </c>
      <c r="G3" t="s">
        <v>41</v>
      </c>
      <c r="H3" t="s">
        <v>45</v>
      </c>
      <c r="I3" t="s">
        <v>41</v>
      </c>
      <c r="J3" t="s">
        <v>42</v>
      </c>
      <c r="K3">
        <v>13</v>
      </c>
      <c r="L3">
        <v>16</v>
      </c>
      <c r="M3">
        <v>9</v>
      </c>
      <c r="N3">
        <v>57</v>
      </c>
      <c r="O3">
        <v>26</v>
      </c>
      <c r="P3">
        <v>111000</v>
      </c>
      <c r="Q3">
        <v>112010</v>
      </c>
      <c r="R3">
        <v>100</v>
      </c>
      <c r="W3" s="2">
        <v>45593.746805555558</v>
      </c>
      <c r="X3">
        <v>5</v>
      </c>
      <c r="AF3" t="s">
        <v>46</v>
      </c>
      <c r="AG3" t="s">
        <v>44</v>
      </c>
      <c r="AH3" s="2">
        <v>45565.713437500002</v>
      </c>
      <c r="AI3" t="s">
        <v>44</v>
      </c>
      <c r="AJ3" s="2">
        <v>45593.746851851851</v>
      </c>
      <c r="AK3">
        <v>-121.956908979324</v>
      </c>
      <c r="AL3">
        <v>40.419052219907499</v>
      </c>
    </row>
    <row r="4" spans="1:38" x14ac:dyDescent="0.25">
      <c r="A4">
        <v>3</v>
      </c>
      <c r="B4" s="2">
        <v>45565.723553240743</v>
      </c>
      <c r="C4" t="s">
        <v>38</v>
      </c>
      <c r="D4" t="s">
        <v>39</v>
      </c>
      <c r="E4">
        <v>2</v>
      </c>
      <c r="F4" t="s">
        <v>40</v>
      </c>
      <c r="G4" t="s">
        <v>41</v>
      </c>
      <c r="H4" t="s">
        <v>41</v>
      </c>
      <c r="I4" t="s">
        <v>45</v>
      </c>
      <c r="J4" t="s">
        <v>42</v>
      </c>
      <c r="K4">
        <v>13</v>
      </c>
      <c r="L4">
        <v>16</v>
      </c>
      <c r="M4">
        <v>10</v>
      </c>
      <c r="N4">
        <v>69</v>
      </c>
      <c r="O4">
        <v>37</v>
      </c>
      <c r="P4">
        <v>113000</v>
      </c>
      <c r="Q4">
        <v>115725</v>
      </c>
      <c r="R4">
        <v>100</v>
      </c>
      <c r="W4" s="2">
        <v>45593.74627314815</v>
      </c>
      <c r="X4">
        <v>5</v>
      </c>
      <c r="AF4" t="s">
        <v>47</v>
      </c>
      <c r="AG4" t="s">
        <v>44</v>
      </c>
      <c r="AH4" s="2">
        <v>45565.723969907405</v>
      </c>
      <c r="AI4" t="s">
        <v>44</v>
      </c>
      <c r="AJ4" s="2">
        <v>45593.746331018519</v>
      </c>
      <c r="AK4">
        <v>-121.95695336598099</v>
      </c>
      <c r="AL4">
        <v>40.419019544149698</v>
      </c>
    </row>
    <row r="5" spans="1:38" x14ac:dyDescent="0.25">
      <c r="A5">
        <v>4</v>
      </c>
      <c r="B5" s="2">
        <v>45565.724340277775</v>
      </c>
      <c r="C5" t="s">
        <v>38</v>
      </c>
      <c r="D5" t="s">
        <v>39</v>
      </c>
      <c r="E5">
        <v>2</v>
      </c>
      <c r="F5" t="s">
        <v>40</v>
      </c>
      <c r="G5" t="s">
        <v>48</v>
      </c>
      <c r="H5" t="s">
        <v>48</v>
      </c>
      <c r="I5" t="s">
        <v>48</v>
      </c>
      <c r="J5" t="s">
        <v>42</v>
      </c>
      <c r="K5">
        <v>22</v>
      </c>
      <c r="L5">
        <v>22</v>
      </c>
      <c r="M5">
        <v>16</v>
      </c>
      <c r="N5">
        <v>59</v>
      </c>
      <c r="O5">
        <v>50</v>
      </c>
      <c r="P5">
        <v>116000</v>
      </c>
      <c r="Q5">
        <v>118511</v>
      </c>
      <c r="R5">
        <v>100</v>
      </c>
      <c r="W5" s="2">
        <v>45593.745046296295</v>
      </c>
      <c r="X5">
        <v>4</v>
      </c>
      <c r="Y5" s="2">
        <v>45593.745011574072</v>
      </c>
      <c r="AF5" t="s">
        <v>49</v>
      </c>
      <c r="AG5" t="s">
        <v>44</v>
      </c>
      <c r="AH5" s="2">
        <v>45565.724432870367</v>
      </c>
      <c r="AI5" t="s">
        <v>44</v>
      </c>
      <c r="AJ5" s="2">
        <v>45593.745104166665</v>
      </c>
      <c r="AK5">
        <v>-121.957013640241</v>
      </c>
      <c r="AL5">
        <v>40.419033341996098</v>
      </c>
    </row>
    <row r="6" spans="1:38" ht="30" x14ac:dyDescent="0.25">
      <c r="A6">
        <v>5</v>
      </c>
      <c r="B6" s="2">
        <v>45565.740810185183</v>
      </c>
      <c r="C6" t="s">
        <v>38</v>
      </c>
      <c r="D6" t="s">
        <v>39</v>
      </c>
      <c r="E6">
        <v>2</v>
      </c>
      <c r="F6" t="s">
        <v>40</v>
      </c>
      <c r="G6" t="s">
        <v>41</v>
      </c>
      <c r="H6" t="s">
        <v>48</v>
      </c>
      <c r="I6" t="s">
        <v>41</v>
      </c>
      <c r="J6" t="s">
        <v>50</v>
      </c>
      <c r="R6">
        <v>100</v>
      </c>
      <c r="V6" s="5" t="s">
        <v>51</v>
      </c>
      <c r="AF6" t="s">
        <v>52</v>
      </c>
      <c r="AG6" t="s">
        <v>44</v>
      </c>
      <c r="AH6" s="2">
        <v>45565.74145833333</v>
      </c>
      <c r="AI6" t="s">
        <v>44</v>
      </c>
      <c r="AJ6" s="2">
        <v>45565.882719907408</v>
      </c>
      <c r="AK6">
        <v>-121.958083786171</v>
      </c>
      <c r="AL6">
        <v>40.419287355910498</v>
      </c>
    </row>
    <row r="7" spans="1:38" x14ac:dyDescent="0.25">
      <c r="A7">
        <v>6</v>
      </c>
      <c r="B7" s="2">
        <v>45565.769120370373</v>
      </c>
      <c r="C7" t="s">
        <v>53</v>
      </c>
      <c r="D7" t="s">
        <v>39</v>
      </c>
      <c r="E7">
        <v>2</v>
      </c>
      <c r="F7" t="s">
        <v>40</v>
      </c>
      <c r="G7" t="s">
        <v>48</v>
      </c>
      <c r="H7" t="s">
        <v>41</v>
      </c>
      <c r="I7" t="s">
        <v>48</v>
      </c>
      <c r="J7" t="s">
        <v>42</v>
      </c>
      <c r="K7">
        <v>17</v>
      </c>
      <c r="L7">
        <v>28</v>
      </c>
      <c r="M7">
        <v>15</v>
      </c>
      <c r="N7">
        <v>89</v>
      </c>
      <c r="O7">
        <v>55</v>
      </c>
      <c r="P7">
        <v>698000</v>
      </c>
      <c r="Q7">
        <v>700573</v>
      </c>
      <c r="R7">
        <v>100</v>
      </c>
      <c r="W7" s="2">
        <v>45581.750972222224</v>
      </c>
      <c r="X7">
        <v>3</v>
      </c>
      <c r="Y7" s="2">
        <v>45593.781967592593</v>
      </c>
      <c r="Z7">
        <v>3</v>
      </c>
      <c r="AF7" t="s">
        <v>54</v>
      </c>
      <c r="AG7" t="s">
        <v>55</v>
      </c>
      <c r="AH7" s="2">
        <v>45565.775023148148</v>
      </c>
      <c r="AI7" t="s">
        <v>55</v>
      </c>
      <c r="AJ7" s="2">
        <v>45593.782037037039</v>
      </c>
      <c r="AK7">
        <v>-121.985122152755</v>
      </c>
      <c r="AL7">
        <v>40.423773001167497</v>
      </c>
    </row>
    <row r="8" spans="1:38" x14ac:dyDescent="0.25">
      <c r="A8">
        <v>7</v>
      </c>
      <c r="B8" s="2">
        <v>45565.790069444447</v>
      </c>
      <c r="C8" t="s">
        <v>53</v>
      </c>
      <c r="D8" t="s">
        <v>39</v>
      </c>
      <c r="E8">
        <v>2</v>
      </c>
      <c r="F8" t="s">
        <v>40</v>
      </c>
      <c r="G8" t="s">
        <v>48</v>
      </c>
      <c r="H8" t="s">
        <v>41</v>
      </c>
      <c r="I8" t="s">
        <v>48</v>
      </c>
      <c r="J8" t="s">
        <v>42</v>
      </c>
      <c r="K8">
        <v>19</v>
      </c>
      <c r="L8">
        <v>26</v>
      </c>
      <c r="M8">
        <v>17</v>
      </c>
      <c r="N8">
        <v>233</v>
      </c>
      <c r="O8">
        <v>94</v>
      </c>
      <c r="P8">
        <v>701000</v>
      </c>
      <c r="Q8">
        <v>704057</v>
      </c>
      <c r="R8">
        <v>100</v>
      </c>
      <c r="V8" s="5" t="s">
        <v>56</v>
      </c>
      <c r="W8" s="2">
        <v>45581.761921296296</v>
      </c>
      <c r="X8">
        <v>4</v>
      </c>
      <c r="Y8" s="2">
        <v>45593.805219907408</v>
      </c>
      <c r="Z8">
        <v>4</v>
      </c>
      <c r="AF8" t="s">
        <v>57</v>
      </c>
      <c r="AG8" t="s">
        <v>55</v>
      </c>
      <c r="AH8" s="2">
        <v>45565.796979166669</v>
      </c>
      <c r="AI8" t="s">
        <v>55</v>
      </c>
      <c r="AJ8" s="2">
        <v>45593.805335648147</v>
      </c>
      <c r="AK8">
        <v>-121.987339919817</v>
      </c>
      <c r="AL8">
        <v>40.424610130025798</v>
      </c>
    </row>
    <row r="9" spans="1:38" x14ac:dyDescent="0.25">
      <c r="A9">
        <v>8</v>
      </c>
      <c r="B9" s="2">
        <v>45565.805011574077</v>
      </c>
      <c r="C9" t="s">
        <v>53</v>
      </c>
      <c r="D9" t="s">
        <v>39</v>
      </c>
      <c r="E9">
        <v>2</v>
      </c>
      <c r="F9" t="s">
        <v>40</v>
      </c>
      <c r="G9" t="s">
        <v>45</v>
      </c>
      <c r="H9" t="s">
        <v>48</v>
      </c>
      <c r="I9" t="s">
        <v>48</v>
      </c>
      <c r="J9" t="s">
        <v>42</v>
      </c>
      <c r="K9">
        <v>27</v>
      </c>
      <c r="L9">
        <v>29</v>
      </c>
      <c r="M9">
        <v>15</v>
      </c>
      <c r="N9">
        <v>210</v>
      </c>
      <c r="O9">
        <v>82</v>
      </c>
      <c r="P9">
        <v>704000</v>
      </c>
      <c r="Q9">
        <v>705737</v>
      </c>
      <c r="R9">
        <v>100</v>
      </c>
      <c r="W9" s="2">
        <v>45581.766296296293</v>
      </c>
      <c r="X9">
        <v>3</v>
      </c>
      <c r="Y9" s="2">
        <v>45593.805474537039</v>
      </c>
      <c r="Z9">
        <v>5</v>
      </c>
      <c r="AF9" t="s">
        <v>58</v>
      </c>
      <c r="AG9" t="s">
        <v>55</v>
      </c>
      <c r="AH9" s="2">
        <v>45565.810624999998</v>
      </c>
      <c r="AI9" t="s">
        <v>55</v>
      </c>
      <c r="AJ9" s="2">
        <v>45593.805543981478</v>
      </c>
      <c r="AK9">
        <v>-121.988226053048</v>
      </c>
      <c r="AL9">
        <v>40.424318105713397</v>
      </c>
    </row>
    <row r="10" spans="1:38" x14ac:dyDescent="0.25">
      <c r="A10">
        <v>9</v>
      </c>
      <c r="B10" s="2">
        <v>45565.819374999999</v>
      </c>
      <c r="C10" t="s">
        <v>53</v>
      </c>
      <c r="D10" t="s">
        <v>39</v>
      </c>
      <c r="E10">
        <v>2</v>
      </c>
      <c r="F10" t="s">
        <v>40</v>
      </c>
      <c r="G10" t="s">
        <v>48</v>
      </c>
      <c r="H10" t="s">
        <v>48</v>
      </c>
      <c r="I10" t="s">
        <v>48</v>
      </c>
      <c r="J10" t="s">
        <v>42</v>
      </c>
      <c r="K10">
        <v>17</v>
      </c>
      <c r="L10">
        <v>23</v>
      </c>
      <c r="M10">
        <v>14</v>
      </c>
      <c r="N10">
        <v>104</v>
      </c>
      <c r="O10">
        <v>58</v>
      </c>
      <c r="P10">
        <v>706000</v>
      </c>
      <c r="Q10">
        <v>710015</v>
      </c>
      <c r="R10">
        <v>100</v>
      </c>
      <c r="W10" s="2">
        <v>45581.773287037038</v>
      </c>
      <c r="X10">
        <v>4</v>
      </c>
      <c r="Y10" s="2">
        <v>45593.805706018517</v>
      </c>
      <c r="Z10">
        <v>5</v>
      </c>
      <c r="AF10" t="s">
        <v>59</v>
      </c>
      <c r="AG10" t="s">
        <v>55</v>
      </c>
      <c r="AH10" s="2">
        <v>45565.821666666663</v>
      </c>
      <c r="AI10" t="s">
        <v>55</v>
      </c>
      <c r="AJ10" s="2">
        <v>45593.805752314816</v>
      </c>
      <c r="AK10">
        <v>-121.98893706151</v>
      </c>
      <c r="AL10">
        <v>40.423708377062503</v>
      </c>
    </row>
    <row r="11" spans="1:38" x14ac:dyDescent="0.25">
      <c r="A11">
        <v>10</v>
      </c>
      <c r="B11" s="2">
        <v>45566.741550925923</v>
      </c>
      <c r="C11" t="s">
        <v>60</v>
      </c>
      <c r="D11" t="s">
        <v>39</v>
      </c>
      <c r="E11">
        <v>2</v>
      </c>
      <c r="F11" t="s">
        <v>40</v>
      </c>
      <c r="G11" t="s">
        <v>61</v>
      </c>
      <c r="H11" t="s">
        <v>41</v>
      </c>
      <c r="I11" t="s">
        <v>48</v>
      </c>
      <c r="J11" t="s">
        <v>42</v>
      </c>
      <c r="K11">
        <v>29</v>
      </c>
      <c r="L11">
        <v>33</v>
      </c>
      <c r="M11">
        <v>23</v>
      </c>
      <c r="N11">
        <v>288</v>
      </c>
      <c r="O11">
        <v>101</v>
      </c>
      <c r="P11">
        <v>119000</v>
      </c>
      <c r="Q11">
        <v>120127</v>
      </c>
      <c r="R11">
        <v>100</v>
      </c>
      <c r="S11">
        <v>120000</v>
      </c>
      <c r="T11">
        <v>121788</v>
      </c>
      <c r="U11" t="s">
        <v>62</v>
      </c>
      <c r="W11" s="2">
        <v>45582.735138888886</v>
      </c>
      <c r="X11">
        <v>5</v>
      </c>
      <c r="AF11" t="s">
        <v>63</v>
      </c>
      <c r="AG11" t="s">
        <v>44</v>
      </c>
      <c r="AH11" s="2">
        <v>45566.751620370371</v>
      </c>
      <c r="AI11" t="s">
        <v>44</v>
      </c>
      <c r="AJ11" s="2">
        <v>45582.737291666665</v>
      </c>
      <c r="AK11">
        <v>-122.01386731209099</v>
      </c>
      <c r="AL11">
        <v>40.423062317925996</v>
      </c>
    </row>
    <row r="12" spans="1:38" x14ac:dyDescent="0.25">
      <c r="A12">
        <v>11</v>
      </c>
      <c r="B12" s="2">
        <v>45566.768125000002</v>
      </c>
      <c r="C12" t="s">
        <v>60</v>
      </c>
      <c r="D12" t="s">
        <v>39</v>
      </c>
      <c r="E12">
        <v>2</v>
      </c>
      <c r="F12" t="s">
        <v>40</v>
      </c>
      <c r="G12" t="s">
        <v>64</v>
      </c>
      <c r="H12" t="s">
        <v>45</v>
      </c>
      <c r="I12" t="s">
        <v>41</v>
      </c>
      <c r="J12" t="s">
        <v>42</v>
      </c>
      <c r="K12">
        <v>36</v>
      </c>
      <c r="L12">
        <v>36</v>
      </c>
      <c r="M12">
        <v>15</v>
      </c>
      <c r="N12">
        <v>240</v>
      </c>
      <c r="O12">
        <v>96</v>
      </c>
      <c r="P12">
        <v>121000</v>
      </c>
      <c r="Q12">
        <v>121306</v>
      </c>
      <c r="R12">
        <v>100</v>
      </c>
      <c r="S12">
        <v>121000</v>
      </c>
      <c r="T12">
        <v>121685</v>
      </c>
      <c r="U12" t="s">
        <v>65</v>
      </c>
      <c r="W12" s="2">
        <v>45582.827199074076</v>
      </c>
      <c r="X12">
        <v>4</v>
      </c>
      <c r="AE12" t="s">
        <v>66</v>
      </c>
      <c r="AF12" t="s">
        <v>67</v>
      </c>
      <c r="AG12" t="s">
        <v>44</v>
      </c>
      <c r="AH12" s="2">
        <v>45566.776886574073</v>
      </c>
      <c r="AI12" t="s">
        <v>44</v>
      </c>
      <c r="AJ12" s="2">
        <v>45582.827256944445</v>
      </c>
      <c r="AK12">
        <v>-122.018849004839</v>
      </c>
      <c r="AL12">
        <v>40.423042028270103</v>
      </c>
    </row>
    <row r="13" spans="1:38" x14ac:dyDescent="0.25">
      <c r="A13">
        <v>12</v>
      </c>
      <c r="B13" s="2">
        <v>45566.813333333332</v>
      </c>
      <c r="C13" t="s">
        <v>68</v>
      </c>
      <c r="D13" t="s">
        <v>39</v>
      </c>
      <c r="E13">
        <v>2</v>
      </c>
      <c r="F13" t="s">
        <v>40</v>
      </c>
      <c r="G13" t="s">
        <v>45</v>
      </c>
      <c r="H13" t="s">
        <v>41</v>
      </c>
      <c r="I13" t="s">
        <v>48</v>
      </c>
      <c r="J13" t="s">
        <v>42</v>
      </c>
      <c r="K13">
        <v>10</v>
      </c>
      <c r="L13">
        <v>18</v>
      </c>
      <c r="M13">
        <v>7</v>
      </c>
      <c r="N13">
        <v>253</v>
      </c>
      <c r="O13">
        <v>120</v>
      </c>
      <c r="P13">
        <v>710000</v>
      </c>
      <c r="Q13">
        <v>710815</v>
      </c>
      <c r="R13">
        <v>100</v>
      </c>
      <c r="W13" s="2">
        <v>45581.821319444447</v>
      </c>
      <c r="X13">
        <v>5</v>
      </c>
      <c r="AF13" t="s">
        <v>69</v>
      </c>
      <c r="AG13" t="s">
        <v>55</v>
      </c>
      <c r="AH13" s="2">
        <v>45566.822199074071</v>
      </c>
      <c r="AI13" t="s">
        <v>44</v>
      </c>
      <c r="AJ13" s="2">
        <v>45581.821967592594</v>
      </c>
      <c r="AK13">
        <v>-121.995678050843</v>
      </c>
      <c r="AL13">
        <v>40.420253633541599</v>
      </c>
    </row>
    <row r="14" spans="1:38" ht="30" x14ac:dyDescent="0.25">
      <c r="A14">
        <v>13</v>
      </c>
      <c r="B14" s="2">
        <v>45581.77747685185</v>
      </c>
      <c r="C14" t="s">
        <v>53</v>
      </c>
      <c r="D14" t="s">
        <v>39</v>
      </c>
      <c r="E14">
        <v>2</v>
      </c>
      <c r="F14" t="s">
        <v>40</v>
      </c>
      <c r="G14" t="s">
        <v>45</v>
      </c>
      <c r="H14" t="s">
        <v>48</v>
      </c>
      <c r="I14" t="s">
        <v>41</v>
      </c>
      <c r="J14" t="s">
        <v>42</v>
      </c>
      <c r="K14">
        <v>13</v>
      </c>
      <c r="L14">
        <v>25</v>
      </c>
      <c r="M14">
        <v>5</v>
      </c>
      <c r="N14">
        <v>286</v>
      </c>
      <c r="O14">
        <v>118</v>
      </c>
      <c r="P14">
        <v>8000</v>
      </c>
      <c r="Q14">
        <v>9394</v>
      </c>
      <c r="R14">
        <v>100</v>
      </c>
      <c r="V14" s="5" t="s">
        <v>70</v>
      </c>
      <c r="W14" s="2">
        <v>45593.805914351855</v>
      </c>
      <c r="X14">
        <v>3</v>
      </c>
      <c r="AF14" t="s">
        <v>71</v>
      </c>
      <c r="AG14" t="s">
        <v>55</v>
      </c>
      <c r="AH14" s="2">
        <v>45581.782673611109</v>
      </c>
      <c r="AI14" t="s">
        <v>55</v>
      </c>
      <c r="AJ14" s="2">
        <v>45593.805995370371</v>
      </c>
      <c r="AK14">
        <v>-121.991088628125</v>
      </c>
      <c r="AL14">
        <v>40.424108988205298</v>
      </c>
    </row>
    <row r="15" spans="1:38" x14ac:dyDescent="0.25">
      <c r="A15">
        <v>14</v>
      </c>
      <c r="B15" s="2">
        <v>45580.688634259262</v>
      </c>
      <c r="C15" t="s">
        <v>38</v>
      </c>
      <c r="D15" t="s">
        <v>39</v>
      </c>
      <c r="E15">
        <v>2</v>
      </c>
      <c r="F15" t="s">
        <v>40</v>
      </c>
      <c r="G15" t="s">
        <v>41</v>
      </c>
      <c r="H15" t="s">
        <v>41</v>
      </c>
      <c r="I15" t="s">
        <v>41</v>
      </c>
      <c r="J15" t="s">
        <v>42</v>
      </c>
      <c r="R15">
        <v>100</v>
      </c>
      <c r="W15" s="2">
        <v>45593.707337962966</v>
      </c>
      <c r="X15">
        <v>5</v>
      </c>
      <c r="AE15" t="s">
        <v>72</v>
      </c>
      <c r="AF15" t="s">
        <v>73</v>
      </c>
      <c r="AG15" t="s">
        <v>44</v>
      </c>
      <c r="AH15" s="2">
        <v>45580.689432870371</v>
      </c>
      <c r="AI15" t="s">
        <v>44</v>
      </c>
      <c r="AJ15" s="2">
        <v>45593.707407407404</v>
      </c>
      <c r="AK15">
        <v>-121.946169384744</v>
      </c>
      <c r="AL15">
        <v>40.416737539067697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environmentals</vt:lpstr>
      <vt:lpstr>redds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Moreno, Gabriella N</dc:creator>
  <cp:lastModifiedBy>Moreno, Gabriella N</cp:lastModifiedBy>
  <dcterms:created xsi:type="dcterms:W3CDTF">2025-01-17T17:28:55Z</dcterms:created>
  <dcterms:modified xsi:type="dcterms:W3CDTF">2025-01-17T17:33:08Z</dcterms:modified>
</cp:coreProperties>
</file>